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fad\Desktop\EYLÜL 2017 SORUMLULUK\"/>
    </mc:Choice>
  </mc:AlternateContent>
  <workbookProtection workbookPassword="CE28" lockStructure="1"/>
  <bookViews>
    <workbookView xWindow="240" yWindow="225" windowWidth="15480" windowHeight="9165"/>
  </bookViews>
  <sheets>
    <sheet name="SINAV TUTANAĞI" sheetId="1" r:id="rId1"/>
    <sheet name="VERİLER" sheetId="4" r:id="rId2"/>
    <sheet name="GÖREVLİLER İMZA CETVEL" sheetId="2" r:id="rId3"/>
    <sheet name="SINAV KAĞITLARI SARF TUTANAĞI" sheetId="3" r:id="rId4"/>
    <sheet name="SINAV ESASLARI" sheetId="5" r:id="rId5"/>
    <sheet name="SORU ZARFI" sheetId="8" r:id="rId6"/>
    <sheet name="CEVAP ZARFI" sheetId="9" r:id="rId7"/>
    <sheet name="SINAV GÖREVİ" sheetId="7" r:id="rId8"/>
    <sheet name="SINAV PROGRAMI" sheetId="6" r:id="rId9"/>
  </sheets>
  <definedNames>
    <definedName name="_xlnm.Print_Area" localSheetId="2">'GÖREVLİLER İMZA CETVEL'!$A$1:$M$194</definedName>
    <definedName name="_xlnm.Print_Area" localSheetId="5">'SORU ZARFI'!$A$1:$K$20</definedName>
  </definedNames>
  <calcPr calcId="162913"/>
</workbook>
</file>

<file path=xl/calcChain.xml><?xml version="1.0" encoding="utf-8"?>
<calcChain xmlns="http://schemas.openxmlformats.org/spreadsheetml/2006/main">
  <c r="A5" i="8" l="1"/>
  <c r="H18" i="8"/>
  <c r="I21" i="5"/>
  <c r="K32" i="1"/>
  <c r="L15" i="1"/>
  <c r="L29" i="1" s="1"/>
  <c r="F15" i="1"/>
  <c r="F41" i="1" s="1"/>
  <c r="H5" i="1"/>
  <c r="M5" i="1"/>
  <c r="L41" i="1" l="1"/>
  <c r="F29" i="1"/>
  <c r="A5" i="1" l="1"/>
  <c r="A2" i="2" l="1"/>
  <c r="J170" i="2" l="1"/>
  <c r="J130" i="2"/>
  <c r="J90" i="2"/>
  <c r="A1" i="6"/>
  <c r="A8" i="9"/>
  <c r="H20" i="8"/>
  <c r="H19" i="8"/>
  <c r="F11" i="8"/>
  <c r="A11" i="8"/>
  <c r="A3" i="8"/>
  <c r="A2" i="8"/>
  <c r="H16" i="9"/>
  <c r="H15" i="9"/>
  <c r="D15" i="9"/>
  <c r="A15" i="9"/>
  <c r="A6" i="9"/>
  <c r="A4" i="9"/>
  <c r="F7" i="7"/>
  <c r="E18" i="7"/>
  <c r="E17" i="7"/>
  <c r="E16" i="7"/>
  <c r="A1" i="5"/>
  <c r="A2" i="5"/>
  <c r="A2" i="3"/>
  <c r="A1" i="3"/>
  <c r="H35" i="3"/>
  <c r="B35" i="3"/>
  <c r="B36" i="3"/>
  <c r="P6" i="3"/>
  <c r="P5" i="3"/>
  <c r="E6" i="3"/>
  <c r="E5" i="3"/>
  <c r="A2" i="1"/>
  <c r="A1" i="1"/>
  <c r="J32" i="3"/>
</calcChain>
</file>

<file path=xl/sharedStrings.xml><?xml version="1.0" encoding="utf-8"?>
<sst xmlns="http://schemas.openxmlformats.org/spreadsheetml/2006/main" count="589" uniqueCount="304">
  <si>
    <t>İMTİHANIN TANIMI</t>
  </si>
  <si>
    <t>ÖĞRETİM YILI</t>
  </si>
  <si>
    <t>D E R S</t>
  </si>
  <si>
    <t>Ö Ğ R E  T İ M   Y I L I</t>
  </si>
  <si>
    <t>D Ö N E M İ</t>
  </si>
  <si>
    <t>İMTİHAN HAZIRLIĞI</t>
  </si>
  <si>
    <t xml:space="preserve">    1- İmtihan  Komisyonu Okul Müdürünün başkanlığında toplanarak ekteki soruları ve cevap anahtarının hazırlamıştır.</t>
  </si>
  <si>
    <t xml:space="preserve">    2- İmtihyan soru ve anahtarları imzalanıp onaylandıktan sonra birinci nüshaları imtihan komisyon başkanlığına teslim edilmiştir.</t>
  </si>
  <si>
    <t>İmtihan Komisyon Başkanı</t>
  </si>
  <si>
    <t>Üye</t>
  </si>
  <si>
    <t>İmtihana Başlama</t>
  </si>
  <si>
    <t>Katılma ve İmtihan</t>
  </si>
  <si>
    <t>Notu</t>
  </si>
  <si>
    <t xml:space="preserve"> İmtihanın başladığı saat</t>
  </si>
  <si>
    <t xml:space="preserve"> İmtihana katılan öğrenci sayısı</t>
  </si>
  <si>
    <t xml:space="preserve"> İmtihana katılmayan öğrenci sayısı</t>
  </si>
  <si>
    <t xml:space="preserve"> Toplam öğrenci sayısı</t>
  </si>
  <si>
    <t xml:space="preserve"> Kullanılan imtihan kağıdı</t>
  </si>
  <si>
    <t xml:space="preserve"> İmtihanın sona erdiği saat</t>
  </si>
  <si>
    <t xml:space="preserve"> Birinci incelemenin yapılacağı tarih</t>
  </si>
  <si>
    <t xml:space="preserve">    1- İmtihan  yönetmelik hükümlerine uygun olarak yürütülmüştür.</t>
  </si>
  <si>
    <t xml:space="preserve">    2- Bütün imtihan evrakı birinci incelemesi yapılmak üzere okul müdürlüğüne teslim edilmiştir.</t>
  </si>
  <si>
    <t>I. İnceleme</t>
  </si>
  <si>
    <t xml:space="preserve"> I. İncelemenin yapıldığı</t>
  </si>
  <si>
    <t>Saat:</t>
  </si>
  <si>
    <t>Tarih:</t>
  </si>
  <si>
    <t xml:space="preserve"> I. İncelemede başarılı olan öğrenci sayısı</t>
  </si>
  <si>
    <t xml:space="preserve"> I. İncelemede başarısız olan öğrenci sayısı</t>
  </si>
  <si>
    <t>TOPLAM</t>
  </si>
  <si>
    <t xml:space="preserve"> II. İncelemenin yapılacağı tarih - saat</t>
  </si>
  <si>
    <t xml:space="preserve"> I. İnceleme tamamlanmıştır.</t>
  </si>
  <si>
    <t>II. İnceleme ve Sonuç</t>
  </si>
  <si>
    <t xml:space="preserve"> II. İncelemenin yapıldığı</t>
  </si>
  <si>
    <t xml:space="preserve"> II. İncelemede başarılı olan öğrenci sayısı</t>
  </si>
  <si>
    <t xml:space="preserve"> II. İncelemede başarısız olan öğrenci sayısı</t>
  </si>
  <si>
    <t xml:space="preserve"> I. ve II. İnceleme sonucu toplam başarılı öğrenci sayısı</t>
  </si>
  <si>
    <t xml:space="preserve"> I. ve II. İnceleme sonucu toplam başarısız öğrenci sayısı</t>
  </si>
  <si>
    <t xml:space="preserve">  İmtihan evrakı komisyon huzurunda okul müdürüne teslim edilmiştir.</t>
  </si>
  <si>
    <t xml:space="preserve"> İmtihan Komisyonunun Toplandığı Saat</t>
  </si>
  <si>
    <t>Soruların ve cevap anahtarlarının hazırlanarak  imtihana başlama durumuna gelindiği saat</t>
  </si>
  <si>
    <t>İ M T İ H A N  T A R İ H İ</t>
  </si>
  <si>
    <t>İMTİHAN GÖREVLİLERİ İMZA CETVELİ</t>
  </si>
  <si>
    <t>Öğretmen Arkadaşlarıma,</t>
  </si>
  <si>
    <t>Sıra No:</t>
  </si>
  <si>
    <t>Adı ve Soyadı</t>
  </si>
  <si>
    <t>İmtihandaki Görevi</t>
  </si>
  <si>
    <t>Göreve Geldiği Saat</t>
  </si>
  <si>
    <t>İmza</t>
  </si>
  <si>
    <t>Görev Yeri</t>
  </si>
  <si>
    <t>SINAV KAĞITLARI SARF TUTANAĞI</t>
  </si>
  <si>
    <t>Dersin Adı</t>
  </si>
  <si>
    <t>Sınıf</t>
  </si>
  <si>
    <t>:</t>
  </si>
  <si>
    <t>Sınav Tarihi</t>
  </si>
  <si>
    <t>Sınav Salonu</t>
  </si>
  <si>
    <t>Sınıf Şube</t>
  </si>
  <si>
    <t>Okul No:</t>
  </si>
  <si>
    <t>Adı Soyadı</t>
  </si>
  <si>
    <t>Kul. Kağıt Sayısı</t>
  </si>
  <si>
    <t>Bu tutanak tarafımızdan düzenlenmiştir.</t>
  </si>
  <si>
    <t>Sınav Kom.Bşk.</t>
  </si>
  <si>
    <t>G   ö   z   c   ü           Ö   ğ   r   e   t   m   e   n   l   e   r</t>
  </si>
  <si>
    <t xml:space="preserve">   Yukarıda belirtilen sınava …………………………….. Öğrenci katılmış ve ………………..………………………….adet</t>
  </si>
  <si>
    <t>kağıt kullanılmış olup ……………………… (…………………………………..……………….……………) TL. toplanmıştır.</t>
  </si>
  <si>
    <t>OKUL ADI</t>
  </si>
  <si>
    <t>KOMİSYON BAŞKANI ADI</t>
  </si>
  <si>
    <t>SINAV DÖNEMİ</t>
  </si>
  <si>
    <t>SINAV ADI</t>
  </si>
  <si>
    <t>SINAV YAPILACAK DERSİN ADI</t>
  </si>
  <si>
    <t>SINAV TARİHİ</t>
  </si>
  <si>
    <t>SINAV SAATİ</t>
  </si>
  <si>
    <t>KOMİSYON BAŞKANI GÖREVİ</t>
  </si>
  <si>
    <t>1- KOMİSYON ÜYESİ</t>
  </si>
  <si>
    <t>2- KOMİSYON ÜYESİ</t>
  </si>
  <si>
    <t>1- GÖZCÜ</t>
  </si>
  <si>
    <t>GÖREV YERİ -1</t>
  </si>
  <si>
    <t>GÖREV YERİ -2</t>
  </si>
  <si>
    <t>SINIFI</t>
  </si>
  <si>
    <t>SINAV SALONU</t>
  </si>
  <si>
    <t>ARAPÇA</t>
  </si>
  <si>
    <t>Sorular tüm müfredatı kapsayacak şekilde hazırlanacaktır.</t>
  </si>
  <si>
    <t>Sorular açık ve anlaşılır olacaktır.</t>
  </si>
  <si>
    <t>Uzun soru kısa cevap ilkesine uyulacaktır.</t>
  </si>
  <si>
    <t>İhtimalli cevap olmayacaktır.</t>
  </si>
  <si>
    <t>Sınav süresi 40  dk. dır.</t>
  </si>
  <si>
    <t>K O M İ S Y O N    Ü Y E L E R İ</t>
  </si>
  <si>
    <t>Komisyon Başkanı</t>
  </si>
  <si>
    <t>S.NO</t>
  </si>
  <si>
    <t>DERSİN ADI</t>
  </si>
  <si>
    <t>SINAV ŞEKLİ</t>
  </si>
  <si>
    <t>KOMİSYON ÜYELERİ</t>
  </si>
  <si>
    <t>GÖZCÜ</t>
  </si>
  <si>
    <t>KURAN-I KERİM</t>
  </si>
  <si>
    <t>L-3</t>
  </si>
  <si>
    <t>SÖZLÜ</t>
  </si>
  <si>
    <t>10.00</t>
  </si>
  <si>
    <t>YAZILI</t>
  </si>
  <si>
    <t>14.00</t>
  </si>
  <si>
    <t>FİZİK</t>
  </si>
  <si>
    <t>DİL VE ANLATIM</t>
  </si>
  <si>
    <t>KİMYA</t>
  </si>
  <si>
    <t>SOSYOLOJİ</t>
  </si>
  <si>
    <t>FELSEFE</t>
  </si>
  <si>
    <t>T.C.</t>
  </si>
  <si>
    <t>KULU İLÇE MİLLİ EĞİTİM MÜDÜRLÜĞÜ</t>
  </si>
  <si>
    <t>İmam-Hatip Lisesi</t>
  </si>
  <si>
    <t>SAYI:06/12</t>
  </si>
  <si>
    <t>KULU:..../..../200......</t>
  </si>
  <si>
    <t>KONU:Sınav Göreviniz</t>
  </si>
  <si>
    <t>YAVUZ KOŞMAZ</t>
  </si>
  <si>
    <t>2008-2009Öğretim yılı  Ortalama Yükseltme ve I. Sorumluluk sınavlarında görevlendirildiniz.</t>
  </si>
  <si>
    <t xml:space="preserve">Görevli olduğunuz günler,dersler ve sınıflar aşağıya çıkarılmıştır.Belirtilen gün ve zamanlarda </t>
  </si>
  <si>
    <t>okulda hazır bulunmanızı rica ederim.</t>
  </si>
  <si>
    <t xml:space="preserve">            ……01.2009</t>
  </si>
  <si>
    <t xml:space="preserve">                  Aslını Aldım</t>
  </si>
  <si>
    <t xml:space="preserve">        </t>
  </si>
  <si>
    <t>NOT:1-Sözlü sınavlar sabah saat 09.00 da başlar.Komisyon üyeleri saat 08.00 de,gözcüler ise saat</t>
  </si>
  <si>
    <t xml:space="preserve">           08.30 da okulda hazır bulunurlar.</t>
  </si>
  <si>
    <t xml:space="preserve">        2-Yazılı sınavlar saat 10.00 da başladığında, Komisyon üyeleri saat 08.30 da,gözcüler ise saat</t>
  </si>
  <si>
    <t xml:space="preserve">            09.30 da okulda hazır bulunurlar.</t>
  </si>
  <si>
    <t xml:space="preserve">        3-Yazılı sınavlar saat 12.00 da başladığında, Komisyon üyeleri saat 10.30 da,gözcüler ise saat</t>
  </si>
  <si>
    <t xml:space="preserve">            11.30 da okulda hazır bulunurlar.</t>
  </si>
  <si>
    <t xml:space="preserve">         4-Yazılı sınavlar saat 14.00 da başladığında, Komisyon üyeleri saat 12.30 da</t>
  </si>
  <si>
    <t xml:space="preserve">            gözcüler ise saat 13.30 da okulda hazır bulunurlar.</t>
  </si>
  <si>
    <t>TARİH</t>
  </si>
  <si>
    <t>SAAT</t>
  </si>
  <si>
    <t>SEVİYE</t>
  </si>
  <si>
    <t>KOM.ÜYE</t>
  </si>
  <si>
    <t>S.TÜRÜ</t>
  </si>
  <si>
    <t>X</t>
  </si>
  <si>
    <t>KOMİSYON BAŞKANI</t>
  </si>
  <si>
    <t>2- GÖZCÜ</t>
  </si>
  <si>
    <t>3- GÖZCÜ</t>
  </si>
  <si>
    <t>4- GÖZCÜ</t>
  </si>
  <si>
    <t>M. TEKSAKALLI -         M. KORKMAZ</t>
  </si>
  <si>
    <t>M.AKKUŞ</t>
  </si>
  <si>
    <t>28.06.2011    SALI</t>
  </si>
  <si>
    <t>S.PİRBUDAK - E.CANLISAV - Ü.KALKAN</t>
  </si>
  <si>
    <t>S.BAYRAKÇI - H.ÖZÜCAN - S.ÖZKAN - N.TÜRKKAN</t>
  </si>
  <si>
    <t>29.06.2011    ÇARŞAMBA</t>
  </si>
  <si>
    <t>30.06.2011    PERŞEMBE</t>
  </si>
  <si>
    <t>01.07.2011    CUMA</t>
  </si>
  <si>
    <t>04.07.2011    PAZARTESİ</t>
  </si>
  <si>
    <t>05.07.2011    SALI</t>
  </si>
  <si>
    <t>06.07.2011    ÇARŞAMBA</t>
  </si>
  <si>
    <t>07.07.2011    PERŞEMBE</t>
  </si>
  <si>
    <t>08.07.2011    CUMA</t>
  </si>
  <si>
    <t>M.KORKMAZ - H.K.ERGUN - M.AKKUŞ - L.KELEK</t>
  </si>
  <si>
    <t>MATEMATİK</t>
  </si>
  <si>
    <t>T.ALBAYRAK - S.PİRBUDAK - M.AŞİRAN - İ.SOYAK</t>
  </si>
  <si>
    <t>H. ŞANLI</t>
  </si>
  <si>
    <t>Z.BAYLAK - S.ÇOŞKUN</t>
  </si>
  <si>
    <t>BİYOLOJİ</t>
  </si>
  <si>
    <t>B.YILDIZ</t>
  </si>
  <si>
    <t>H.KÜÇÜK - O.TÜRKMEN - H.ŞANLI</t>
  </si>
  <si>
    <t>İ.SOYAK - M.BULUT - M.AŞİRAN</t>
  </si>
  <si>
    <t>M.AKSOY - H.DURAN</t>
  </si>
  <si>
    <t>H.Ö.KOCABAŞ - N.TÜRKKAN</t>
  </si>
  <si>
    <t>9-10</t>
  </si>
  <si>
    <t>11</t>
  </si>
  <si>
    <t>9</t>
  </si>
  <si>
    <t>U.ÜSTÜNDAĞ - S.ERKAN</t>
  </si>
  <si>
    <t>B.ARPACI</t>
  </si>
  <si>
    <t>Ü.KALKAN - H.DURAN - B.B.ÖZEN</t>
  </si>
  <si>
    <t>B.YILDIZ - E.CANLISAV</t>
  </si>
  <si>
    <t>E.KOCAOĞLU</t>
  </si>
  <si>
    <t>S.UĞUR - C.GÜLEN</t>
  </si>
  <si>
    <t>10</t>
  </si>
  <si>
    <t>PSİKOLOJİ</t>
  </si>
  <si>
    <t>GEOMETRİ</t>
  </si>
  <si>
    <t>U.ÜSTÜNDAĞ - H.SELVİ</t>
  </si>
  <si>
    <t>B.ARPACI - M.ÖZKURT</t>
  </si>
  <si>
    <t>E.KOCAOĞLU - H.YILDIRIM</t>
  </si>
  <si>
    <t>S.ERKAN</t>
  </si>
  <si>
    <t>SAĞLIK BİLGİSİ</t>
  </si>
  <si>
    <t>İNGİLİZCE</t>
  </si>
  <si>
    <t>G.ÇAVUŞOĞLU - A.ÇEVİK</t>
  </si>
  <si>
    <t>M.ÖZKURT - H.SELVİ -H.YAYLALI - M.ALTINOK</t>
  </si>
  <si>
    <t>M.OĞUZ - M.ÇAKMAK</t>
  </si>
  <si>
    <t>M.AKKUŞ - A.DÜLGER</t>
  </si>
  <si>
    <t>T.DOĞAN - M.YILDIRIM</t>
  </si>
  <si>
    <t>A.SIRMACI</t>
  </si>
  <si>
    <t>M.ALTINOK - A.DÜLGER - A.DEMİR - H.YAYLALI</t>
  </si>
  <si>
    <t>A.DENİZ -T.NAR</t>
  </si>
  <si>
    <t>C.GÜLEN</t>
  </si>
  <si>
    <t>TÜRK EDEBİYATI</t>
  </si>
  <si>
    <t>H.SELVİ</t>
  </si>
  <si>
    <t>S.ÇOŞKUN - M.DAĞTAŞ - E.AKDERE - H.ÖZÜCAN</t>
  </si>
  <si>
    <t>M.ÇAKMAK - M.OĞUZ - M.KORKMAZ - B.ARPACI</t>
  </si>
  <si>
    <t>TEMEL DİNİ BİLG.</t>
  </si>
  <si>
    <t>S.COĞRAFYA</t>
  </si>
  <si>
    <t>S.MATEMATİK</t>
  </si>
  <si>
    <t>A.GÜZEL - A.DEMİR</t>
  </si>
  <si>
    <t>B.DEMİR - H.UYGUN</t>
  </si>
  <si>
    <t>S.GÜMÜŞ - S.SERİN</t>
  </si>
  <si>
    <t>Ö.BATTAL -</t>
  </si>
  <si>
    <t>M.ALTINOK</t>
  </si>
  <si>
    <t>H.YAYLALI</t>
  </si>
  <si>
    <t>10-11</t>
  </si>
  <si>
    <t>SİYER</t>
  </si>
  <si>
    <t>HADİS</t>
  </si>
  <si>
    <t>S.GEOMETRİ</t>
  </si>
  <si>
    <t>A.GÜZEL - M.TEKSAKALLI</t>
  </si>
  <si>
    <t>H.UYGUN</t>
  </si>
  <si>
    <t>B.DEMİR</t>
  </si>
  <si>
    <t>A.YILMAZ - M.AKDAĞ</t>
  </si>
  <si>
    <t>Hasan KÜÇÜKÇOPUR</t>
  </si>
  <si>
    <t>Okul Müdürü</t>
  </si>
  <si>
    <t>COĞRAFYA</t>
  </si>
  <si>
    <t>H.UYGUN - B.DEMİR</t>
  </si>
  <si>
    <t>M.OĞUZ  - M.AKSOY</t>
  </si>
  <si>
    <t>M.OĞUZ - H.KAYACAN - H.YILDIRIM</t>
  </si>
  <si>
    <t>9-10-11</t>
  </si>
  <si>
    <t>İ.SOYAK M.BULUT</t>
  </si>
  <si>
    <t>BİLGİ VE İLETİŞİM TEKN.</t>
  </si>
  <si>
    <t>U.ÜSTÜNDAĞ - A.SIRMACI</t>
  </si>
  <si>
    <t>A.DEMİR</t>
  </si>
  <si>
    <t>H.YAYLALI - L.KELEK</t>
  </si>
  <si>
    <t>Ö.BATTAL</t>
  </si>
  <si>
    <t>A.SIRMACI  - M.KORKMAZ</t>
  </si>
  <si>
    <t>A.ÇEVİK</t>
  </si>
  <si>
    <t>Z.BAYLAK - E.AKDERE - T.NAR - H.B.AKYEŞİLMEN - S.UĞUR - M.KARLIBAŞ - A.ÖZEL - S.ÇOŞKUN</t>
  </si>
  <si>
    <t>H.KÜÇÜK - T.ALBAYRAK - M.AKDAĞ - M.AŞİRAN - Ö.KORUR - A.DEMİR - H.DURAN - T.ALTUNTAŞ - H.K.ERGUN - İ.SOYAK</t>
  </si>
  <si>
    <t>G.ÇAVUŞOĞLU - M.DAĞTAŞ  - S.UĞUR</t>
  </si>
  <si>
    <t>S.UĞUR -  B.B.ÖZEN - A.SIRMACI</t>
  </si>
  <si>
    <t>T.ALTUNTAŞ - B.YILDIZ - A.DÜLGER - Ü.KALKAN</t>
  </si>
  <si>
    <t>C.GÜLEN - H.DURAN - A.SIRMACI -  S.SERİN -  M.S.GÜMÜŞ</t>
  </si>
  <si>
    <t>A.DENİZ - M.DAĞTAŞ -S.UĞUR - M.KARLIBAŞ</t>
  </si>
  <si>
    <t>A.ÖZEL - B.B.ÖZEN - H.ÖZÜCAN - S.ÖZKAN - H.B.AKYEŞİLMEN - M.KARLIBAŞ</t>
  </si>
  <si>
    <t xml:space="preserve">H.DURAN - M.AKSOY - H.ALTAN - Ü.KALKAN - M.BULUT - </t>
  </si>
  <si>
    <t>H.ALTAN - Ü.KALKAN</t>
  </si>
  <si>
    <t>A.ÖZEL - A.DEMİR</t>
  </si>
  <si>
    <t xml:space="preserve">Ö.KORUR - O.TÜRKMEN - S.BAYRAKÇI - M.AKDAĞ </t>
  </si>
  <si>
    <t>KONYA ANADOLU İMAM HATİP LİSESİ</t>
  </si>
  <si>
    <t>KONYA A.İHL</t>
  </si>
  <si>
    <t>Sadrettin BAŞKÜRKÇÜ</t>
  </si>
  <si>
    <t>SINAV  ESASLARI TUTANAĞI</t>
  </si>
  <si>
    <r>
      <rPr>
        <sz val="11"/>
        <rFont val="Arial Tur"/>
        <charset val="162"/>
      </rPr>
      <t>……………………………..……….</t>
    </r>
    <r>
      <rPr>
        <b/>
        <sz val="11"/>
        <rFont val="Arial Tur"/>
        <charset val="162"/>
      </rPr>
      <t xml:space="preserve"> DERSİ SORUMLULUK SINAVI</t>
    </r>
  </si>
  <si>
    <t>Bilgilerinizi ve gereğini rica ederim.</t>
  </si>
  <si>
    <t>aşağıda gösterilmiştir. Bilgilerinizi ve gereğini rica ederim.</t>
  </si>
  <si>
    <t>SAİT BİLİR</t>
  </si>
  <si>
    <t xml:space="preserve"> </t>
  </si>
  <si>
    <t>KOM. ÜYESİ</t>
  </si>
  <si>
    <t>KONYA İHL</t>
  </si>
  <si>
    <t>Uzm. Öğ. Sadrettin BAŞKÜRKÇÜ</t>
  </si>
  <si>
    <t>GALİP KOÇAK</t>
  </si>
  <si>
    <r>
      <rPr>
        <b/>
        <sz val="9"/>
        <rFont val="Arial Tur"/>
        <charset val="162"/>
      </rPr>
      <t xml:space="preserve">24.09.2016  Cumartesi </t>
    </r>
    <r>
      <rPr>
        <sz val="9"/>
        <rFont val="Arial Tur"/>
        <charset val="162"/>
      </rPr>
      <t xml:space="preserve">günü saat </t>
    </r>
    <r>
      <rPr>
        <b/>
        <sz val="9"/>
        <rFont val="Arial Tur"/>
        <charset val="162"/>
      </rPr>
      <t>09:00</t>
    </r>
    <r>
      <rPr>
        <sz val="9"/>
        <rFont val="Arial Tur"/>
        <charset val="162"/>
      </rPr>
      <t>-</t>
    </r>
    <r>
      <rPr>
        <b/>
        <sz val="9"/>
        <rFont val="Arial Tur"/>
        <charset val="162"/>
      </rPr>
      <t>17:00</t>
    </r>
    <r>
      <rPr>
        <sz val="9"/>
        <rFont val="Arial Tur"/>
        <charset val="162"/>
      </rPr>
      <t xml:space="preserve"> arasında yapılacak olan sorumluluk sınavındaki göreviniz </t>
    </r>
  </si>
  <si>
    <t>GÜLER ARKUT</t>
  </si>
  <si>
    <t>KEZİBAN ÖZKURT</t>
  </si>
  <si>
    <t>MEHMET AKSOY</t>
  </si>
  <si>
    <t>TÜRKAN PEKSARI</t>
  </si>
  <si>
    <t>SÜLEYMAN GÜR</t>
  </si>
  <si>
    <t>FERAY DURNA</t>
  </si>
  <si>
    <t>ALİ NEMUTLU</t>
  </si>
  <si>
    <t>TUNCAY TAŞKIN</t>
  </si>
  <si>
    <t>İLYAS ŞAHİN</t>
  </si>
  <si>
    <t>BERNA GÖRAY</t>
  </si>
  <si>
    <t>ABDULLAH CENGİZ</t>
  </si>
  <si>
    <t>MEHMET KIZLKAYA</t>
  </si>
  <si>
    <t>ZEKİYE ÇAKIR</t>
  </si>
  <si>
    <t>NİHAT TOPÇU</t>
  </si>
  <si>
    <t>İBRAHİM KARATAŞ</t>
  </si>
  <si>
    <t>MUSTAFA YILDIZ</t>
  </si>
  <si>
    <t>NACİ KARTAL</t>
  </si>
  <si>
    <t>AHMET BACAK</t>
  </si>
  <si>
    <t>HACI ALİ DEMİRLEK</t>
  </si>
  <si>
    <t>SADIK KÜÇÜKHEMEK</t>
  </si>
  <si>
    <t>MUSTAFA EKİNCİ</t>
  </si>
  <si>
    <t>MAHİR YEŞİLIRMAK</t>
  </si>
  <si>
    <t>SAİT ERCAN</t>
  </si>
  <si>
    <t>İSMAİL GÖKDOĞAN</t>
  </si>
  <si>
    <t>HÜSEYİN ÇAMDERE</t>
  </si>
  <si>
    <t>RAMAZAN EMEKLİ</t>
  </si>
  <si>
    <t>ABDURRAHMAN AKDENİZ</t>
  </si>
  <si>
    <t>AHMET YAŞAR YAĞCI</t>
  </si>
  <si>
    <t>2016-2017 ÖĞRETİM YILI EYLÜL DÖNEMİ SORUMLULUK SINAVLARI</t>
  </si>
  <si>
    <r>
      <rPr>
        <b/>
        <sz val="8"/>
        <rFont val="Arial Tur"/>
        <charset val="162"/>
      </rPr>
      <t>22.09.2016</t>
    </r>
    <r>
      <rPr>
        <sz val="8"/>
        <rFont val="Arial Tur"/>
        <charset val="162"/>
      </rPr>
      <t xml:space="preserve"> Perşembe günü saat </t>
    </r>
    <r>
      <rPr>
        <b/>
        <sz val="8"/>
        <rFont val="Arial Tur"/>
        <charset val="162"/>
      </rPr>
      <t>16:00</t>
    </r>
    <r>
      <rPr>
        <sz val="8"/>
        <rFont val="Arial Tur"/>
        <charset val="162"/>
      </rPr>
      <t xml:space="preserve"> 'da yapılacak olan sorumluluk sınavındaki göreviniz aşağıda gösterilmiştir.</t>
    </r>
  </si>
  <si>
    <r>
      <rPr>
        <b/>
        <sz val="8"/>
        <rFont val="Arial Tur"/>
        <charset val="162"/>
      </rPr>
      <t>22.09.2016 Perşembe günü</t>
    </r>
    <r>
      <rPr>
        <sz val="8"/>
        <rFont val="Arial Tur"/>
        <charset val="162"/>
      </rPr>
      <t xml:space="preserve"> saat </t>
    </r>
    <r>
      <rPr>
        <b/>
        <sz val="8"/>
        <rFont val="Arial Tur"/>
        <charset val="162"/>
      </rPr>
      <t>17:00</t>
    </r>
    <r>
      <rPr>
        <sz val="8"/>
        <rFont val="Arial Tur"/>
        <charset val="162"/>
      </rPr>
      <t xml:space="preserve"> 'de yapılacak olan sorumluluk sınavındaki göreviniz aşağıda gösterilmiştir.</t>
    </r>
  </si>
  <si>
    <t>AHMET ÖNCEL</t>
  </si>
  <si>
    <t>SORUMLULUK</t>
  </si>
  <si>
    <t>……/…../……..</t>
  </si>
  <si>
    <t>TUBA YENİÇERİ</t>
  </si>
  <si>
    <t>NÜLÜFER DOĞAN</t>
  </si>
  <si>
    <t>ŞERİFE KAYA</t>
  </si>
  <si>
    <t>İLHAN GÜLTEPE</t>
  </si>
  <si>
    <t>AYSUN KOÇAK</t>
  </si>
  <si>
    <t>HASAN ARSLAN</t>
  </si>
  <si>
    <t>BARIŞ METE</t>
  </si>
  <si>
    <t>SEVGİ YALÇIN KAYA</t>
  </si>
  <si>
    <t>AHMET SEDEF</t>
  </si>
  <si>
    <t>09:00 - 16:00</t>
  </si>
  <si>
    <t>ÖMER GÖKBAŞ</t>
  </si>
  <si>
    <t>YUSUF KARAKAYA</t>
  </si>
  <si>
    <t>MEHMET ÖNER</t>
  </si>
  <si>
    <t>FATİH TEMİR</t>
  </si>
  <si>
    <t>SÜLEYMAN AFACAN</t>
  </si>
  <si>
    <t>…………………………..</t>
  </si>
  <si>
    <t>……………………………………….</t>
  </si>
  <si>
    <r>
      <rPr>
        <b/>
        <sz val="9"/>
        <rFont val="Arial Tur"/>
        <charset val="162"/>
      </rPr>
      <t>09.02.2017</t>
    </r>
    <r>
      <rPr>
        <sz val="9"/>
        <rFont val="Arial Tur"/>
        <charset val="162"/>
      </rPr>
      <t xml:space="preserve"> Perşembe günü yapılacak olan sorumluluk sınavındaki göreviniz aşağıda gösterilmiştir.</t>
    </r>
  </si>
  <si>
    <r>
      <rPr>
        <b/>
        <sz val="9"/>
        <rFont val="Arial Tur"/>
        <charset val="162"/>
      </rPr>
      <t>11.02.2017</t>
    </r>
    <r>
      <rPr>
        <sz val="9"/>
        <rFont val="Arial Tur"/>
        <charset val="162"/>
      </rPr>
      <t xml:space="preserve"> Cumartesi günü yapılacak olan sorumluluk sınavındaki göreviniz aşağıda gösterilmiştir.</t>
    </r>
  </si>
  <si>
    <t>GÜLNİHAL ŞAHİN</t>
  </si>
  <si>
    <t>2017-2018</t>
  </si>
  <si>
    <t>EYLÜL</t>
  </si>
  <si>
    <t>……/09/2017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</si>
</sst>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9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9"/>
      <name val="Arial Tur"/>
      <charset val="162"/>
    </font>
    <font>
      <b/>
      <sz val="9"/>
      <name val="Arial Tur"/>
      <charset val="162"/>
    </font>
    <font>
      <b/>
      <sz val="7"/>
      <name val="Arial Tur"/>
      <charset val="162"/>
    </font>
    <font>
      <b/>
      <sz val="14"/>
      <color indexed="9"/>
      <name val="Arial Tur"/>
      <charset val="162"/>
    </font>
    <font>
      <b/>
      <sz val="14"/>
      <color indexed="16"/>
      <name val="Arial Tur"/>
      <charset val="162"/>
    </font>
    <font>
      <b/>
      <sz val="10"/>
      <name val="Verdana"/>
      <family val="2"/>
      <charset val="162"/>
    </font>
    <font>
      <sz val="10"/>
      <name val="Verdana"/>
      <family val="2"/>
      <charset val="162"/>
    </font>
    <font>
      <sz val="11"/>
      <name val="Arial Tur"/>
      <charset val="162"/>
    </font>
    <font>
      <b/>
      <sz val="8"/>
      <name val="Arial Tur"/>
      <charset val="162"/>
    </font>
    <font>
      <b/>
      <sz val="12"/>
      <name val="Arial Tur"/>
      <charset val="162"/>
    </font>
    <font>
      <b/>
      <sz val="9"/>
      <name val="Verdana"/>
      <family val="2"/>
      <charset val="162"/>
    </font>
    <font>
      <sz val="9"/>
      <name val="Verdana"/>
      <family val="2"/>
      <charset val="162"/>
    </font>
    <font>
      <b/>
      <sz val="11"/>
      <name val="Arial Tur"/>
      <charset val="162"/>
    </font>
    <font>
      <sz val="12"/>
      <name val="Arial Tur"/>
      <charset val="162"/>
    </font>
    <font>
      <b/>
      <sz val="14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26"/>
      </bottom>
      <diagonal/>
    </border>
    <border>
      <left/>
      <right style="double">
        <color indexed="16"/>
      </right>
      <top style="double">
        <color indexed="16"/>
      </top>
      <bottom style="double">
        <color indexed="16"/>
      </bottom>
      <diagonal/>
    </border>
    <border>
      <left style="double">
        <color indexed="9"/>
      </left>
      <right style="double">
        <color indexed="9"/>
      </right>
      <top style="double">
        <color indexed="26"/>
      </top>
      <bottom style="double">
        <color indexed="26"/>
      </bottom>
      <diagonal/>
    </border>
    <border>
      <left style="double">
        <color indexed="9"/>
      </left>
      <right style="double">
        <color indexed="9"/>
      </right>
      <top style="double">
        <color indexed="26"/>
      </top>
      <bottom style="double">
        <color indexed="9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 style="double">
        <color indexed="1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right"/>
      <protection hidden="1"/>
    </xf>
    <xf numFmtId="0" fontId="7" fillId="2" borderId="2" xfId="0" applyFont="1" applyFill="1" applyBorder="1" applyAlignment="1" applyProtection="1">
      <alignment horizontal="right"/>
      <protection hidden="1"/>
    </xf>
    <xf numFmtId="0" fontId="7" fillId="2" borderId="3" xfId="0" applyFont="1" applyFill="1" applyBorder="1" applyAlignment="1" applyProtection="1">
      <alignment horizontal="right"/>
      <protection hidden="1"/>
    </xf>
    <xf numFmtId="0" fontId="7" fillId="2" borderId="4" xfId="0" applyFont="1" applyFill="1" applyBorder="1" applyAlignment="1" applyProtection="1">
      <alignment horizontal="right"/>
      <protection hidden="1"/>
    </xf>
    <xf numFmtId="0" fontId="8" fillId="3" borderId="5" xfId="0" applyFont="1" applyFill="1" applyBorder="1" applyAlignment="1" applyProtection="1">
      <alignment horizontal="left"/>
      <protection locked="0"/>
    </xf>
    <xf numFmtId="14" fontId="8" fillId="3" borderId="5" xfId="0" applyNumberFormat="1" applyFont="1" applyFill="1" applyBorder="1" applyAlignment="1" applyProtection="1">
      <alignment horizontal="left"/>
      <protection locked="0"/>
    </xf>
    <xf numFmtId="20" fontId="8" fillId="3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0" fillId="0" borderId="0" xfId="0" applyAlignment="1">
      <alignment horizontal="left" vertical="center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/>
    <xf numFmtId="16" fontId="0" fillId="0" borderId="0" xfId="0" applyNumberFormat="1"/>
    <xf numFmtId="0" fontId="0" fillId="0" borderId="14" xfId="0" applyBorder="1" applyAlignment="1">
      <alignment horizontal="center"/>
    </xf>
    <xf numFmtId="0" fontId="0" fillId="0" borderId="14" xfId="0" applyBorder="1"/>
    <xf numFmtId="14" fontId="0" fillId="0" borderId="14" xfId="0" applyNumberFormat="1" applyBorder="1" applyAlignment="1">
      <alignment horizontal="center"/>
    </xf>
    <xf numFmtId="0" fontId="11" fillId="0" borderId="0" xfId="0" applyFont="1"/>
    <xf numFmtId="0" fontId="12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5" fillId="0" borderId="0" xfId="0" applyFont="1" applyAlignment="1"/>
    <xf numFmtId="0" fontId="12" fillId="0" borderId="0" xfId="0" applyFont="1" applyAlignment="1"/>
    <xf numFmtId="0" fontId="4" fillId="0" borderId="0" xfId="0" applyFont="1" applyAlignment="1"/>
    <xf numFmtId="0" fontId="8" fillId="3" borderId="0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20" fontId="9" fillId="0" borderId="17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justify" vertical="center" wrapText="1"/>
    </xf>
    <xf numFmtId="0" fontId="15" fillId="0" borderId="21" xfId="0" applyFont="1" applyBorder="1" applyAlignment="1">
      <alignment horizontal="justify" vertical="center" wrapText="1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Alignment="1" applyProtection="1">
      <protection hidden="1"/>
    </xf>
    <xf numFmtId="0" fontId="0" fillId="0" borderId="24" xfId="0" applyBorder="1" applyAlignment="1" applyProtection="1">
      <protection hidden="1"/>
    </xf>
    <xf numFmtId="0" fontId="0" fillId="0" borderId="27" xfId="0" applyBorder="1" applyAlignment="1" applyProtection="1">
      <protection hidden="1"/>
    </xf>
    <xf numFmtId="0" fontId="0" fillId="0" borderId="0" xfId="0" applyBorder="1"/>
    <xf numFmtId="0" fontId="0" fillId="0" borderId="14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locked="0"/>
    </xf>
    <xf numFmtId="0" fontId="0" fillId="0" borderId="28" xfId="0" applyBorder="1"/>
    <xf numFmtId="0" fontId="2" fillId="0" borderId="28" xfId="0" applyFont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protection hidden="1"/>
    </xf>
    <xf numFmtId="164" fontId="4" fillId="0" borderId="0" xfId="0" applyNumberFormat="1" applyFont="1" applyAlignment="1" applyProtection="1">
      <protection hidden="1"/>
    </xf>
    <xf numFmtId="0" fontId="0" fillId="0" borderId="0" xfId="0" applyAlignment="1"/>
    <xf numFmtId="0" fontId="2" fillId="0" borderId="2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Alignment="1" applyProtection="1">
      <protection hidden="1"/>
    </xf>
    <xf numFmtId="0" fontId="3" fillId="0" borderId="28" xfId="0" applyFont="1" applyBorder="1" applyAlignment="1"/>
    <xf numFmtId="0" fontId="5" fillId="0" borderId="0" xfId="0" applyFont="1" applyBorder="1" applyAlignment="1" applyProtection="1">
      <protection hidden="1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23" xfId="0" applyFont="1" applyBorder="1" applyAlignment="1" applyProtection="1">
      <alignment horizont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0" fontId="3" fillId="0" borderId="24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23" xfId="0" applyFont="1" applyBorder="1" applyAlignment="1" applyProtection="1">
      <alignment horizontal="left"/>
      <protection hidden="1"/>
    </xf>
    <xf numFmtId="0" fontId="0" fillId="0" borderId="29" xfId="0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20" fontId="0" fillId="0" borderId="30" xfId="0" applyNumberForma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20" fontId="0" fillId="0" borderId="14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left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14" fontId="0" fillId="0" borderId="29" xfId="0" applyNumberForma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14" fontId="0" fillId="0" borderId="30" xfId="0" applyNumberFormat="1" applyBorder="1" applyAlignment="1" applyProtection="1">
      <alignment horizontal="center" vertical="center"/>
      <protection hidden="1"/>
    </xf>
    <xf numFmtId="14" fontId="0" fillId="0" borderId="22" xfId="0" applyNumberFormat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left" vertical="center" wrapText="1"/>
      <protection hidden="1"/>
    </xf>
    <xf numFmtId="0" fontId="2" fillId="0" borderId="30" xfId="0" applyFont="1" applyBorder="1" applyAlignment="1" applyProtection="1">
      <alignment horizontal="left" vertical="center" wrapText="1"/>
      <protection hidden="1"/>
    </xf>
    <xf numFmtId="0" fontId="2" fillId="0" borderId="22" xfId="0" applyFont="1" applyBorder="1" applyAlignment="1" applyProtection="1">
      <alignment horizontal="left" vertical="center" wrapText="1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43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14" fontId="5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4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28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hidden="1"/>
    </xf>
    <xf numFmtId="0" fontId="0" fillId="0" borderId="28" xfId="0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 vertic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/>
    <xf numFmtId="0" fontId="14" fillId="0" borderId="57" xfId="0" applyFont="1" applyBorder="1" applyAlignment="1" applyProtection="1">
      <alignment horizontal="center" vertical="center" wrapText="1"/>
      <protection hidden="1"/>
    </xf>
    <xf numFmtId="0" fontId="14" fillId="0" borderId="58" xfId="0" applyFont="1" applyBorder="1" applyAlignment="1" applyProtection="1">
      <alignment horizontal="center" vertical="center" wrapText="1"/>
      <protection hidden="1"/>
    </xf>
    <xf numFmtId="0" fontId="14" fillId="0" borderId="59" xfId="0" applyFont="1" applyBorder="1" applyAlignment="1" applyProtection="1">
      <alignment horizontal="center" vertical="center" wrapText="1"/>
      <protection hidden="1"/>
    </xf>
    <xf numFmtId="0" fontId="15" fillId="0" borderId="14" xfId="0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20" fontId="9" fillId="0" borderId="1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justify" vertical="center" wrapText="1"/>
    </xf>
    <xf numFmtId="0" fontId="15" fillId="0" borderId="47" xfId="0" applyFont="1" applyBorder="1" applyAlignment="1">
      <alignment horizontal="justify" vertical="center" wrapText="1"/>
    </xf>
    <xf numFmtId="14" fontId="9" fillId="0" borderId="17" xfId="0" applyNumberFormat="1" applyFont="1" applyBorder="1" applyAlignment="1">
      <alignment horizontal="center" vertical="center" textRotation="90" wrapText="1"/>
    </xf>
    <xf numFmtId="14" fontId="9" fillId="0" borderId="14" xfId="0" applyNumberFormat="1" applyFont="1" applyBorder="1" applyAlignment="1">
      <alignment horizontal="center" vertical="center" textRotation="90" wrapText="1"/>
    </xf>
    <xf numFmtId="14" fontId="9" fillId="0" borderId="19" xfId="0" applyNumberFormat="1" applyFont="1" applyBorder="1" applyAlignment="1">
      <alignment horizontal="center" vertical="center" textRotation="90" wrapText="1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4" fontId="15" fillId="0" borderId="14" xfId="0" applyNumberFormat="1" applyFont="1" applyBorder="1" applyAlignment="1" applyProtection="1">
      <alignment horizontal="justify" vertical="center" wrapText="1"/>
      <protection hidden="1"/>
    </xf>
    <xf numFmtId="14" fontId="15" fillId="0" borderId="19" xfId="0" applyNumberFormat="1" applyFont="1" applyBorder="1" applyAlignment="1" applyProtection="1">
      <alignment horizontal="justify" vertical="center" wrapText="1"/>
      <protection hidden="1"/>
    </xf>
    <xf numFmtId="14" fontId="15" fillId="0" borderId="47" xfId="0" applyNumberFormat="1" applyFont="1" applyBorder="1" applyAlignment="1" applyProtection="1">
      <alignment horizontal="justify" vertical="center" wrapText="1"/>
      <protection hidden="1"/>
    </xf>
    <xf numFmtId="14" fontId="15" fillId="0" borderId="20" xfId="0" applyNumberFormat="1" applyFont="1" applyBorder="1" applyAlignment="1" applyProtection="1">
      <alignment horizontal="justify" vertical="center" wrapText="1"/>
      <protection hidden="1"/>
    </xf>
    <xf numFmtId="0" fontId="15" fillId="0" borderId="19" xfId="0" applyFont="1" applyBorder="1" applyAlignment="1">
      <alignment horizontal="center" vertical="center"/>
    </xf>
    <xf numFmtId="0" fontId="15" fillId="0" borderId="45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49" fontId="9" fillId="0" borderId="19" xfId="0" applyNumberFormat="1" applyFont="1" applyBorder="1" applyAlignment="1">
      <alignment horizontal="center" vertical="center"/>
    </xf>
    <xf numFmtId="20" fontId="9" fillId="0" borderId="19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horizontal="left" vertical="center"/>
    </xf>
    <xf numFmtId="14" fontId="15" fillId="0" borderId="45" xfId="0" applyNumberFormat="1" applyFont="1" applyBorder="1" applyAlignment="1" applyProtection="1">
      <alignment horizontal="justify" vertical="center" wrapText="1"/>
      <protection hidden="1"/>
    </xf>
    <xf numFmtId="14" fontId="15" fillId="0" borderId="50" xfId="0" applyNumberFormat="1" applyFont="1" applyBorder="1" applyAlignment="1" applyProtection="1">
      <alignment horizontal="justify" vertical="center" wrapText="1"/>
      <protection hidden="1"/>
    </xf>
    <xf numFmtId="14" fontId="15" fillId="0" borderId="48" xfId="0" applyNumberFormat="1" applyFont="1" applyBorder="1" applyAlignment="1" applyProtection="1">
      <alignment horizontal="justify" vertical="center" wrapText="1"/>
      <protection hidden="1"/>
    </xf>
    <xf numFmtId="14" fontId="15" fillId="0" borderId="51" xfId="0" applyNumberFormat="1" applyFont="1" applyBorder="1" applyAlignment="1" applyProtection="1">
      <alignment horizontal="justify" vertical="center" wrapText="1"/>
      <protection hidden="1"/>
    </xf>
    <xf numFmtId="0" fontId="15" fillId="0" borderId="45" xfId="0" applyFont="1" applyBorder="1" applyAlignment="1">
      <alignment horizontal="justify" vertical="center" wrapText="1"/>
    </xf>
    <xf numFmtId="0" fontId="15" fillId="0" borderId="46" xfId="0" applyFont="1" applyBorder="1" applyAlignment="1">
      <alignment horizontal="justify" vertical="center" wrapText="1"/>
    </xf>
    <xf numFmtId="0" fontId="15" fillId="0" borderId="48" xfId="0" applyFont="1" applyBorder="1" applyAlignment="1">
      <alignment horizontal="justify" vertical="center" wrapText="1"/>
    </xf>
    <xf numFmtId="0" fontId="15" fillId="0" borderId="49" xfId="0" applyFont="1" applyBorder="1" applyAlignment="1">
      <alignment horizontal="justify" vertical="center" wrapText="1"/>
    </xf>
    <xf numFmtId="20" fontId="9" fillId="0" borderId="45" xfId="0" applyNumberFormat="1" applyFont="1" applyBorder="1" applyAlignment="1">
      <alignment horizontal="center" vertical="center"/>
    </xf>
    <xf numFmtId="20" fontId="9" fillId="0" borderId="46" xfId="0" applyNumberFormat="1" applyFont="1" applyBorder="1" applyAlignment="1">
      <alignment horizontal="center" vertical="center"/>
    </xf>
    <xf numFmtId="49" fontId="9" fillId="0" borderId="45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14" fontId="15" fillId="0" borderId="46" xfId="0" applyNumberFormat="1" applyFont="1" applyBorder="1" applyAlignment="1" applyProtection="1">
      <alignment horizontal="justify" vertical="center" wrapText="1"/>
      <protection hidden="1"/>
    </xf>
    <xf numFmtId="14" fontId="15" fillId="0" borderId="49" xfId="0" applyNumberFormat="1" applyFont="1" applyBorder="1" applyAlignment="1" applyProtection="1">
      <alignment horizontal="justify" vertical="center" wrapText="1"/>
      <protection hidden="1"/>
    </xf>
    <xf numFmtId="14" fontId="9" fillId="0" borderId="55" xfId="0" applyNumberFormat="1" applyFont="1" applyBorder="1" applyAlignment="1">
      <alignment horizontal="center" vertical="center" textRotation="90" wrapText="1"/>
    </xf>
    <xf numFmtId="14" fontId="9" fillId="0" borderId="56" xfId="0" applyNumberFormat="1" applyFont="1" applyBorder="1" applyAlignment="1">
      <alignment horizontal="center" vertical="center" textRotation="90" wrapText="1"/>
    </xf>
    <xf numFmtId="14" fontId="9" fillId="0" borderId="50" xfId="0" applyNumberFormat="1" applyFont="1" applyBorder="1" applyAlignment="1">
      <alignment horizontal="center" vertical="center" textRotation="90" wrapText="1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20" fontId="9" fillId="0" borderId="50" xfId="0" applyNumberFormat="1" applyFont="1" applyBorder="1" applyAlignment="1">
      <alignment horizontal="center" vertical="center"/>
    </xf>
    <xf numFmtId="49" fontId="9" fillId="0" borderId="50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45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7</xdr:row>
      <xdr:rowOff>28575</xdr:rowOff>
    </xdr:from>
    <xdr:to>
      <xdr:col>12</xdr:col>
      <xdr:colOff>247650</xdr:colOff>
      <xdr:row>10</xdr:row>
      <xdr:rowOff>51850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1419225"/>
          <a:ext cx="1828800" cy="50905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48</xdr:row>
      <xdr:rowOff>28575</xdr:rowOff>
    </xdr:from>
    <xdr:to>
      <xdr:col>12</xdr:col>
      <xdr:colOff>257175</xdr:colOff>
      <xdr:row>51</xdr:row>
      <xdr:rowOff>51850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11382375"/>
          <a:ext cx="1828800" cy="5090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12</xdr:col>
      <xdr:colOff>133350</xdr:colOff>
      <xdr:row>91</xdr:row>
      <xdr:rowOff>23275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21155025"/>
          <a:ext cx="1828800" cy="5090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12</xdr:col>
      <xdr:colOff>133350</xdr:colOff>
      <xdr:row>131</xdr:row>
      <xdr:rowOff>23275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30956250"/>
          <a:ext cx="1828800" cy="5090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12</xdr:col>
      <xdr:colOff>133350</xdr:colOff>
      <xdr:row>171</xdr:row>
      <xdr:rowOff>23275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40757475"/>
          <a:ext cx="1828800" cy="509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selection activeCell="G71" sqref="G71"/>
    </sheetView>
  </sheetViews>
  <sheetFormatPr defaultColWidth="6.42578125" defaultRowHeight="12.75"/>
  <cols>
    <col min="5" max="7" width="5.85546875" customWidth="1"/>
    <col min="8" max="8" width="6.7109375" customWidth="1"/>
    <col min="9" max="9" width="2.28515625" customWidth="1"/>
    <col min="10" max="12" width="6.7109375" customWidth="1"/>
    <col min="13" max="13" width="2.28515625" customWidth="1"/>
    <col min="14" max="16" width="6.7109375" customWidth="1"/>
  </cols>
  <sheetData>
    <row r="1" spans="1:16" ht="24" customHeight="1" thickTop="1">
      <c r="A1" s="116" t="str">
        <f>VERİLER!C1</f>
        <v>KONYA ANADOLU İMAM HATİP LİSESİ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</row>
    <row r="2" spans="1:16" ht="24" customHeight="1">
      <c r="A2" s="119" t="str">
        <f>VERİLER!C4 &amp;"  "&amp; "İMTİHAN TUTANAĞI"</f>
        <v>SORUMLULUK  İMTİHAN TUTANAĞI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1"/>
    </row>
    <row r="3" spans="1:16" ht="18" customHeight="1">
      <c r="A3" s="122" t="s">
        <v>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4"/>
    </row>
    <row r="4" spans="1:16" s="3" customFormat="1" ht="18.75" customHeight="1">
      <c r="A4" s="125" t="s">
        <v>3</v>
      </c>
      <c r="B4" s="126"/>
      <c r="C4" s="126"/>
      <c r="D4" s="126"/>
      <c r="E4" s="126" t="s">
        <v>4</v>
      </c>
      <c r="F4" s="126"/>
      <c r="G4" s="126"/>
      <c r="H4" s="126" t="s">
        <v>2</v>
      </c>
      <c r="I4" s="126"/>
      <c r="J4" s="126"/>
      <c r="K4" s="126"/>
      <c r="L4" s="126"/>
      <c r="M4" s="127" t="s">
        <v>40</v>
      </c>
      <c r="N4" s="128"/>
      <c r="O4" s="128"/>
      <c r="P4" s="129"/>
    </row>
    <row r="5" spans="1:16" s="2" customFormat="1" ht="20.25" customHeight="1">
      <c r="A5" s="130" t="str">
        <f>VERİLER!C2</f>
        <v>2017-2018</v>
      </c>
      <c r="B5" s="131"/>
      <c r="C5" s="131"/>
      <c r="D5" s="131"/>
      <c r="E5" s="131" t="s">
        <v>302</v>
      </c>
      <c r="F5" s="131"/>
      <c r="G5" s="131"/>
      <c r="H5" s="132" t="str">
        <f>VERİLER!C16</f>
        <v>…………………………..</v>
      </c>
      <c r="I5" s="132"/>
      <c r="J5" s="132"/>
      <c r="K5" s="132"/>
      <c r="L5" s="132"/>
      <c r="M5" s="173" t="str">
        <f>VERİLER!C19</f>
        <v>……/09/2017</v>
      </c>
      <c r="N5" s="158"/>
      <c r="O5" s="158"/>
      <c r="P5" s="174"/>
    </row>
    <row r="6" spans="1:16" ht="12.75" customHeight="1">
      <c r="A6" s="122" t="s">
        <v>5</v>
      </c>
      <c r="B6" s="123"/>
      <c r="C6" s="123"/>
      <c r="D6" s="123"/>
      <c r="E6" s="133" t="s">
        <v>38</v>
      </c>
      <c r="F6" s="133"/>
      <c r="G6" s="133"/>
      <c r="H6" s="133"/>
      <c r="I6" s="133"/>
      <c r="J6" s="133"/>
      <c r="K6" s="133"/>
      <c r="L6" s="133"/>
      <c r="M6" s="175"/>
      <c r="N6" s="176"/>
      <c r="O6" s="176"/>
      <c r="P6" s="177"/>
    </row>
    <row r="7" spans="1:16">
      <c r="A7" s="122"/>
      <c r="B7" s="123"/>
      <c r="C7" s="123"/>
      <c r="D7" s="123"/>
      <c r="E7" s="133"/>
      <c r="F7" s="133"/>
      <c r="G7" s="133"/>
      <c r="H7" s="133"/>
      <c r="I7" s="133"/>
      <c r="J7" s="133"/>
      <c r="K7" s="133"/>
      <c r="L7" s="133"/>
      <c r="M7" s="178"/>
      <c r="N7" s="179"/>
      <c r="O7" s="179"/>
      <c r="P7" s="180"/>
    </row>
    <row r="8" spans="1:16" ht="11.25" customHeight="1">
      <c r="A8" s="122"/>
      <c r="B8" s="123"/>
      <c r="C8" s="123"/>
      <c r="D8" s="123"/>
      <c r="E8" s="133" t="s">
        <v>39</v>
      </c>
      <c r="F8" s="133"/>
      <c r="G8" s="133"/>
      <c r="H8" s="133"/>
      <c r="I8" s="133"/>
      <c r="J8" s="133"/>
      <c r="K8" s="133"/>
      <c r="L8" s="133"/>
      <c r="M8" s="175"/>
      <c r="N8" s="176"/>
      <c r="O8" s="176"/>
      <c r="P8" s="177"/>
    </row>
    <row r="9" spans="1:16" ht="11.25" customHeight="1">
      <c r="A9" s="122"/>
      <c r="B9" s="123"/>
      <c r="C9" s="123"/>
      <c r="D9" s="123"/>
      <c r="E9" s="133"/>
      <c r="F9" s="133"/>
      <c r="G9" s="133"/>
      <c r="H9" s="133"/>
      <c r="I9" s="133"/>
      <c r="J9" s="133"/>
      <c r="K9" s="133"/>
      <c r="L9" s="133"/>
      <c r="M9" s="181"/>
      <c r="N9" s="182"/>
      <c r="O9" s="182"/>
      <c r="P9" s="183"/>
    </row>
    <row r="10" spans="1:16" ht="11.25" customHeight="1">
      <c r="A10" s="122"/>
      <c r="B10" s="123"/>
      <c r="C10" s="123"/>
      <c r="D10" s="123"/>
      <c r="E10" s="133"/>
      <c r="F10" s="133"/>
      <c r="G10" s="133"/>
      <c r="H10" s="133"/>
      <c r="I10" s="133"/>
      <c r="J10" s="133"/>
      <c r="K10" s="133"/>
      <c r="L10" s="133"/>
      <c r="M10" s="178"/>
      <c r="N10" s="179"/>
      <c r="O10" s="179"/>
      <c r="P10" s="180"/>
    </row>
    <row r="11" spans="1:16">
      <c r="A11" s="134" t="s">
        <v>6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6"/>
    </row>
    <row r="12" spans="1:16">
      <c r="A12" s="134" t="s">
        <v>7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6"/>
    </row>
    <row r="13" spans="1:16" ht="25.5" customHeight="1">
      <c r="A13" s="143"/>
      <c r="B13" s="144"/>
      <c r="C13" s="144"/>
      <c r="D13" s="144"/>
      <c r="E13" s="16"/>
      <c r="F13" s="144"/>
      <c r="G13" s="144"/>
      <c r="H13" s="144"/>
      <c r="I13" s="15"/>
      <c r="J13" s="144"/>
      <c r="K13" s="144"/>
      <c r="L13" s="144"/>
      <c r="M13" s="15"/>
      <c r="N13" s="144"/>
      <c r="O13" s="144"/>
      <c r="P13" s="151"/>
    </row>
    <row r="14" spans="1:16">
      <c r="A14" s="142" t="s">
        <v>8</v>
      </c>
      <c r="B14" s="114"/>
      <c r="C14" s="114"/>
      <c r="D14" s="11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3"/>
    </row>
    <row r="15" spans="1:16">
      <c r="A15" s="143" t="s">
        <v>235</v>
      </c>
      <c r="B15" s="144"/>
      <c r="C15" s="144"/>
      <c r="D15" s="144"/>
      <c r="E15" s="19"/>
      <c r="F15" s="112" t="str">
        <f>VERİLER!C7</f>
        <v>……………………………………….</v>
      </c>
      <c r="G15" s="112"/>
      <c r="H15" s="112"/>
      <c r="I15" s="112"/>
      <c r="J15" s="112"/>
      <c r="K15" s="109"/>
      <c r="L15" s="112" t="str">
        <f>VERİLER!C9</f>
        <v>……………………………………….</v>
      </c>
      <c r="M15" s="112"/>
      <c r="N15" s="112"/>
      <c r="O15" s="112"/>
      <c r="P15" s="113"/>
    </row>
    <row r="16" spans="1:16">
      <c r="A16" s="143" t="s">
        <v>207</v>
      </c>
      <c r="B16" s="144"/>
      <c r="C16" s="144"/>
      <c r="D16" s="144"/>
      <c r="E16" s="19"/>
      <c r="F16" s="114" t="s">
        <v>9</v>
      </c>
      <c r="G16" s="114"/>
      <c r="H16" s="114"/>
      <c r="I16" s="114"/>
      <c r="J16" s="114"/>
      <c r="K16" s="110"/>
      <c r="L16" s="114" t="s">
        <v>9</v>
      </c>
      <c r="M16" s="114"/>
      <c r="N16" s="114"/>
      <c r="O16" s="114"/>
      <c r="P16" s="115"/>
    </row>
    <row r="17" spans="1:16">
      <c r="A17" s="84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0"/>
      <c r="P17" s="85"/>
    </row>
    <row r="18" spans="1:16" ht="15" customHeight="1">
      <c r="A18" s="86"/>
      <c r="B18" s="21"/>
      <c r="C18" s="21"/>
      <c r="D18" s="22"/>
      <c r="E18" s="137" t="s">
        <v>13</v>
      </c>
      <c r="F18" s="138"/>
      <c r="G18" s="138"/>
      <c r="H18" s="138"/>
      <c r="I18" s="138"/>
      <c r="J18" s="138"/>
      <c r="K18" s="138"/>
      <c r="L18" s="138"/>
      <c r="M18" s="81"/>
      <c r="N18" s="141"/>
      <c r="O18" s="139"/>
      <c r="P18" s="140"/>
    </row>
    <row r="19" spans="1:16" ht="15" customHeight="1">
      <c r="A19" s="87"/>
      <c r="B19" s="16"/>
      <c r="C19" s="16"/>
      <c r="D19" s="23"/>
      <c r="E19" s="137" t="s">
        <v>14</v>
      </c>
      <c r="F19" s="138"/>
      <c r="G19" s="138"/>
      <c r="H19" s="138"/>
      <c r="I19" s="138"/>
      <c r="J19" s="138"/>
      <c r="K19" s="138"/>
      <c r="L19" s="138"/>
      <c r="M19" s="81"/>
      <c r="N19" s="139"/>
      <c r="O19" s="139"/>
      <c r="P19" s="140"/>
    </row>
    <row r="20" spans="1:16" ht="15" customHeight="1">
      <c r="A20" s="143" t="s">
        <v>10</v>
      </c>
      <c r="B20" s="144"/>
      <c r="C20" s="144"/>
      <c r="D20" s="148"/>
      <c r="E20" s="137" t="s">
        <v>15</v>
      </c>
      <c r="F20" s="138"/>
      <c r="G20" s="138"/>
      <c r="H20" s="138"/>
      <c r="I20" s="138"/>
      <c r="J20" s="138"/>
      <c r="K20" s="138"/>
      <c r="L20" s="138"/>
      <c r="M20" s="81"/>
      <c r="N20" s="139"/>
      <c r="O20" s="139"/>
      <c r="P20" s="140"/>
    </row>
    <row r="21" spans="1:16" ht="15" customHeight="1">
      <c r="A21" s="143" t="s">
        <v>11</v>
      </c>
      <c r="B21" s="144"/>
      <c r="C21" s="144"/>
      <c r="D21" s="148"/>
      <c r="E21" s="137" t="s">
        <v>16</v>
      </c>
      <c r="F21" s="138"/>
      <c r="G21" s="138"/>
      <c r="H21" s="138"/>
      <c r="I21" s="138"/>
      <c r="J21" s="138"/>
      <c r="K21" s="138"/>
      <c r="L21" s="138"/>
      <c r="M21" s="81"/>
      <c r="N21" s="139"/>
      <c r="O21" s="139"/>
      <c r="P21" s="140"/>
    </row>
    <row r="22" spans="1:16" ht="15" customHeight="1">
      <c r="A22" s="143" t="s">
        <v>12</v>
      </c>
      <c r="B22" s="144"/>
      <c r="C22" s="144"/>
      <c r="D22" s="148"/>
      <c r="E22" s="137" t="s">
        <v>17</v>
      </c>
      <c r="F22" s="138"/>
      <c r="G22" s="138"/>
      <c r="H22" s="138"/>
      <c r="I22" s="138"/>
      <c r="J22" s="138"/>
      <c r="K22" s="138"/>
      <c r="L22" s="138"/>
      <c r="M22" s="81"/>
      <c r="N22" s="139"/>
      <c r="O22" s="139"/>
      <c r="P22" s="140"/>
    </row>
    <row r="23" spans="1:16" ht="15" customHeight="1">
      <c r="A23" s="87"/>
      <c r="B23" s="16"/>
      <c r="C23" s="16"/>
      <c r="D23" s="23"/>
      <c r="E23" s="137" t="s">
        <v>18</v>
      </c>
      <c r="F23" s="138"/>
      <c r="G23" s="138"/>
      <c r="H23" s="138"/>
      <c r="I23" s="138"/>
      <c r="J23" s="138"/>
      <c r="K23" s="138"/>
      <c r="L23" s="138"/>
      <c r="M23" s="81"/>
      <c r="N23" s="145"/>
      <c r="O23" s="146"/>
      <c r="P23" s="147"/>
    </row>
    <row r="24" spans="1:16" ht="15" customHeight="1">
      <c r="A24" s="88"/>
      <c r="B24" s="24"/>
      <c r="C24" s="24"/>
      <c r="D24" s="25"/>
      <c r="E24" s="137" t="s">
        <v>19</v>
      </c>
      <c r="F24" s="138"/>
      <c r="G24" s="138"/>
      <c r="H24" s="138"/>
      <c r="I24" s="138"/>
      <c r="J24" s="138"/>
      <c r="K24" s="138"/>
      <c r="L24" s="138"/>
      <c r="M24" s="81"/>
      <c r="N24" s="185"/>
      <c r="O24" s="132"/>
      <c r="P24" s="186"/>
    </row>
    <row r="25" spans="1:16">
      <c r="A25" s="134" t="s">
        <v>20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6"/>
    </row>
    <row r="26" spans="1:16">
      <c r="A26" s="134" t="s">
        <v>21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6"/>
    </row>
    <row r="27" spans="1:16" ht="25.5" customHeight="1">
      <c r="A27" s="143"/>
      <c r="B27" s="144"/>
      <c r="C27" s="144"/>
      <c r="D27" s="144"/>
      <c r="E27" s="16"/>
      <c r="F27" s="144"/>
      <c r="G27" s="144"/>
      <c r="H27" s="144"/>
      <c r="I27" s="15"/>
      <c r="J27" s="144"/>
      <c r="K27" s="144"/>
      <c r="L27" s="144"/>
      <c r="M27" s="15"/>
      <c r="N27" s="144"/>
      <c r="O27" s="144"/>
      <c r="P27" s="151"/>
    </row>
    <row r="28" spans="1:16">
      <c r="A28" s="142" t="s">
        <v>8</v>
      </c>
      <c r="B28" s="114"/>
      <c r="C28" s="114"/>
      <c r="D28" s="114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83"/>
    </row>
    <row r="29" spans="1:16">
      <c r="A29" s="143" t="s">
        <v>235</v>
      </c>
      <c r="B29" s="144"/>
      <c r="C29" s="144"/>
      <c r="D29" s="144"/>
      <c r="E29" s="19"/>
      <c r="F29" s="149" t="str">
        <f>F15</f>
        <v>……………………………………….</v>
      </c>
      <c r="G29" s="149"/>
      <c r="H29" s="149"/>
      <c r="I29" s="149"/>
      <c r="J29" s="149"/>
      <c r="K29" s="92"/>
      <c r="L29" s="149" t="str">
        <f>L15</f>
        <v>……………………………………….</v>
      </c>
      <c r="M29" s="149"/>
      <c r="N29" s="149"/>
      <c r="O29" s="149"/>
      <c r="P29" s="150"/>
    </row>
    <row r="30" spans="1:16">
      <c r="A30" s="143" t="s">
        <v>207</v>
      </c>
      <c r="B30" s="144"/>
      <c r="C30" s="144"/>
      <c r="D30" s="144"/>
      <c r="E30" s="19"/>
      <c r="F30" s="114" t="s">
        <v>9</v>
      </c>
      <c r="G30" s="114"/>
      <c r="H30" s="114"/>
      <c r="I30" s="114"/>
      <c r="J30" s="114"/>
      <c r="K30" s="110"/>
      <c r="L30" s="114" t="s">
        <v>9</v>
      </c>
      <c r="M30" s="114"/>
      <c r="N30" s="114"/>
      <c r="O30" s="114"/>
      <c r="P30" s="115"/>
    </row>
    <row r="31" spans="1:16">
      <c r="A31" s="84"/>
      <c r="B31" s="19"/>
      <c r="C31" s="19"/>
      <c r="D31" s="19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85"/>
    </row>
    <row r="32" spans="1:16" ht="15" customHeight="1">
      <c r="A32" s="163" t="s">
        <v>22</v>
      </c>
      <c r="B32" s="132"/>
      <c r="C32" s="132"/>
      <c r="D32" s="132"/>
      <c r="E32" s="137" t="s">
        <v>23</v>
      </c>
      <c r="F32" s="138"/>
      <c r="G32" s="138"/>
      <c r="H32" s="138"/>
      <c r="I32" s="156"/>
      <c r="J32" s="90" t="s">
        <v>25</v>
      </c>
      <c r="K32" s="173" t="str">
        <f>VERİLER!C19</f>
        <v>……/09/2017</v>
      </c>
      <c r="L32" s="184"/>
      <c r="M32" s="185"/>
      <c r="N32" s="91" t="s">
        <v>24</v>
      </c>
      <c r="O32" s="162"/>
      <c r="P32" s="161"/>
    </row>
    <row r="33" spans="1:16" ht="15" customHeight="1">
      <c r="A33" s="163"/>
      <c r="B33" s="132"/>
      <c r="C33" s="132"/>
      <c r="D33" s="132"/>
      <c r="E33" s="137" t="s">
        <v>26</v>
      </c>
      <c r="F33" s="138"/>
      <c r="G33" s="138"/>
      <c r="H33" s="138"/>
      <c r="I33" s="138"/>
      <c r="J33" s="138"/>
      <c r="K33" s="138"/>
      <c r="L33" s="138"/>
      <c r="M33" s="156"/>
      <c r="N33" s="152"/>
      <c r="O33" s="152"/>
      <c r="P33" s="153"/>
    </row>
    <row r="34" spans="1:16" ht="15" customHeight="1">
      <c r="A34" s="163"/>
      <c r="B34" s="132"/>
      <c r="C34" s="132"/>
      <c r="D34" s="132"/>
      <c r="E34" s="137" t="s">
        <v>27</v>
      </c>
      <c r="F34" s="138"/>
      <c r="G34" s="138"/>
      <c r="H34" s="138"/>
      <c r="I34" s="138"/>
      <c r="J34" s="138"/>
      <c r="K34" s="138"/>
      <c r="L34" s="138"/>
      <c r="M34" s="156"/>
      <c r="N34" s="152"/>
      <c r="O34" s="152"/>
      <c r="P34" s="153"/>
    </row>
    <row r="35" spans="1:16" ht="15" customHeight="1">
      <c r="A35" s="163"/>
      <c r="B35" s="132"/>
      <c r="C35" s="132"/>
      <c r="D35" s="132"/>
      <c r="E35" s="157" t="s">
        <v>28</v>
      </c>
      <c r="F35" s="158"/>
      <c r="G35" s="158"/>
      <c r="H35" s="158"/>
      <c r="I35" s="158"/>
      <c r="J35" s="158"/>
      <c r="K35" s="158"/>
      <c r="L35" s="158"/>
      <c r="M35" s="159"/>
      <c r="N35" s="154"/>
      <c r="O35" s="154"/>
      <c r="P35" s="155"/>
    </row>
    <row r="36" spans="1:16" ht="15" customHeight="1">
      <c r="A36" s="163"/>
      <c r="B36" s="132"/>
      <c r="C36" s="132"/>
      <c r="D36" s="132"/>
      <c r="E36" s="157" t="s">
        <v>29</v>
      </c>
      <c r="F36" s="158"/>
      <c r="G36" s="158"/>
      <c r="H36" s="158"/>
      <c r="I36" s="158"/>
      <c r="J36" s="158"/>
      <c r="K36" s="158"/>
      <c r="L36" s="158"/>
      <c r="M36" s="159"/>
      <c r="N36" s="160"/>
      <c r="O36" s="160"/>
      <c r="P36" s="161"/>
    </row>
    <row r="37" spans="1:16">
      <c r="A37" s="8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83"/>
    </row>
    <row r="38" spans="1:16" ht="25.5" customHeight="1">
      <c r="A38" s="143"/>
      <c r="B38" s="144"/>
      <c r="C38" s="144"/>
      <c r="D38" s="144"/>
      <c r="E38" s="16"/>
      <c r="F38" s="144"/>
      <c r="G38" s="144"/>
      <c r="H38" s="144"/>
      <c r="I38" s="15"/>
      <c r="J38" s="144"/>
      <c r="K38" s="144"/>
      <c r="L38" s="144"/>
      <c r="M38" s="15"/>
      <c r="N38" s="144"/>
      <c r="O38" s="144"/>
      <c r="P38" s="151"/>
    </row>
    <row r="39" spans="1:16" ht="13.5" customHeight="1">
      <c r="A39" s="143" t="s">
        <v>30</v>
      </c>
      <c r="B39" s="144"/>
      <c r="C39" s="144"/>
      <c r="D39" s="144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82"/>
    </row>
    <row r="40" spans="1:16">
      <c r="A40" s="142" t="s">
        <v>8</v>
      </c>
      <c r="B40" s="114"/>
      <c r="C40" s="114"/>
      <c r="D40" s="114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3"/>
    </row>
    <row r="41" spans="1:16">
      <c r="A41" s="143" t="s">
        <v>235</v>
      </c>
      <c r="B41" s="144"/>
      <c r="C41" s="144"/>
      <c r="D41" s="144"/>
      <c r="E41" s="19"/>
      <c r="F41" s="149" t="str">
        <f>F15</f>
        <v>……………………………………….</v>
      </c>
      <c r="G41" s="149"/>
      <c r="H41" s="149"/>
      <c r="I41" s="149"/>
      <c r="J41" s="149"/>
      <c r="K41" s="92"/>
      <c r="L41" s="149" t="str">
        <f>L15</f>
        <v>……………………………………….</v>
      </c>
      <c r="M41" s="149"/>
      <c r="N41" s="149"/>
      <c r="O41" s="149"/>
      <c r="P41" s="150"/>
    </row>
    <row r="42" spans="1:16">
      <c r="A42" s="143" t="s">
        <v>207</v>
      </c>
      <c r="B42" s="144"/>
      <c r="C42" s="144"/>
      <c r="D42" s="144"/>
      <c r="E42" s="19"/>
      <c r="F42" s="114" t="s">
        <v>9</v>
      </c>
      <c r="G42" s="114"/>
      <c r="H42" s="114"/>
      <c r="I42" s="114"/>
      <c r="J42" s="114"/>
      <c r="K42" s="110"/>
      <c r="L42" s="114" t="s">
        <v>9</v>
      </c>
      <c r="M42" s="114"/>
      <c r="N42" s="114"/>
      <c r="O42" s="114"/>
      <c r="P42" s="115"/>
    </row>
    <row r="43" spans="1:16">
      <c r="A43" s="8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3"/>
    </row>
    <row r="44" spans="1:16">
      <c r="A44" s="8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3"/>
    </row>
    <row r="45" spans="1:16" ht="15" customHeight="1">
      <c r="A45" s="163" t="s">
        <v>31</v>
      </c>
      <c r="B45" s="132"/>
      <c r="C45" s="132"/>
      <c r="D45" s="132"/>
      <c r="E45" s="137" t="s">
        <v>32</v>
      </c>
      <c r="F45" s="138"/>
      <c r="G45" s="138"/>
      <c r="H45" s="138"/>
      <c r="I45" s="156"/>
      <c r="J45" s="90" t="s">
        <v>25</v>
      </c>
      <c r="K45" s="167" t="s">
        <v>280</v>
      </c>
      <c r="L45" s="168"/>
      <c r="M45" s="169"/>
      <c r="N45" s="91" t="s">
        <v>24</v>
      </c>
      <c r="O45" s="160"/>
      <c r="P45" s="161"/>
    </row>
    <row r="46" spans="1:16" ht="15" customHeight="1">
      <c r="A46" s="163"/>
      <c r="B46" s="132"/>
      <c r="C46" s="132"/>
      <c r="D46" s="132"/>
      <c r="E46" s="137" t="s">
        <v>33</v>
      </c>
      <c r="F46" s="138"/>
      <c r="G46" s="138"/>
      <c r="H46" s="138"/>
      <c r="I46" s="138"/>
      <c r="J46" s="138"/>
      <c r="K46" s="138"/>
      <c r="L46" s="138"/>
      <c r="M46" s="156"/>
      <c r="N46" s="160"/>
      <c r="O46" s="160"/>
      <c r="P46" s="161"/>
    </row>
    <row r="47" spans="1:16" ht="15" customHeight="1">
      <c r="A47" s="163"/>
      <c r="B47" s="132"/>
      <c r="C47" s="132"/>
      <c r="D47" s="132"/>
      <c r="E47" s="137" t="s">
        <v>34</v>
      </c>
      <c r="F47" s="138"/>
      <c r="G47" s="138"/>
      <c r="H47" s="138"/>
      <c r="I47" s="138"/>
      <c r="J47" s="138"/>
      <c r="K47" s="138"/>
      <c r="L47" s="138"/>
      <c r="M47" s="156"/>
      <c r="N47" s="160"/>
      <c r="O47" s="160"/>
      <c r="P47" s="161"/>
    </row>
    <row r="48" spans="1:16" ht="15" customHeight="1">
      <c r="A48" s="163"/>
      <c r="B48" s="132"/>
      <c r="C48" s="132"/>
      <c r="D48" s="132"/>
      <c r="E48" s="157" t="s">
        <v>28</v>
      </c>
      <c r="F48" s="158"/>
      <c r="G48" s="158"/>
      <c r="H48" s="158"/>
      <c r="I48" s="158"/>
      <c r="J48" s="158"/>
      <c r="K48" s="158"/>
      <c r="L48" s="158"/>
      <c r="M48" s="159"/>
      <c r="N48" s="160"/>
      <c r="O48" s="160"/>
      <c r="P48" s="161"/>
    </row>
    <row r="49" spans="1:16" ht="15" customHeight="1">
      <c r="A49" s="163"/>
      <c r="B49" s="132"/>
      <c r="C49" s="132"/>
      <c r="D49" s="132"/>
      <c r="E49" s="164" t="s">
        <v>35</v>
      </c>
      <c r="F49" s="165"/>
      <c r="G49" s="165"/>
      <c r="H49" s="165"/>
      <c r="I49" s="165"/>
      <c r="J49" s="165"/>
      <c r="K49" s="165"/>
      <c r="L49" s="165"/>
      <c r="M49" s="166"/>
      <c r="N49" s="160"/>
      <c r="O49" s="160"/>
      <c r="P49" s="161"/>
    </row>
    <row r="50" spans="1:16" ht="15" customHeight="1">
      <c r="A50" s="163"/>
      <c r="B50" s="132"/>
      <c r="C50" s="132"/>
      <c r="D50" s="132"/>
      <c r="E50" s="164" t="s">
        <v>36</v>
      </c>
      <c r="F50" s="165"/>
      <c r="G50" s="165"/>
      <c r="H50" s="165"/>
      <c r="I50" s="165"/>
      <c r="J50" s="165"/>
      <c r="K50" s="165"/>
      <c r="L50" s="165"/>
      <c r="M50" s="166"/>
      <c r="N50" s="160"/>
      <c r="O50" s="160"/>
      <c r="P50" s="161"/>
    </row>
    <row r="51" spans="1:16">
      <c r="A51" s="8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3"/>
    </row>
    <row r="52" spans="1:16" ht="20.25" customHeight="1" thickBot="1">
      <c r="A52" s="170" t="s">
        <v>37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2"/>
    </row>
    <row r="53" spans="1:16" ht="13.5" thickTop="1"/>
  </sheetData>
  <mergeCells count="98">
    <mergeCell ref="M5:P5"/>
    <mergeCell ref="M6:P7"/>
    <mergeCell ref="M8:P10"/>
    <mergeCell ref="E32:I32"/>
    <mergeCell ref="K32:M32"/>
    <mergeCell ref="E19:L19"/>
    <mergeCell ref="N19:P19"/>
    <mergeCell ref="N13:P13"/>
    <mergeCell ref="A11:P11"/>
    <mergeCell ref="A32:D36"/>
    <mergeCell ref="N33:P33"/>
    <mergeCell ref="E36:M36"/>
    <mergeCell ref="A30:D30"/>
    <mergeCell ref="N24:P24"/>
    <mergeCell ref="A20:D20"/>
    <mergeCell ref="A21:D21"/>
    <mergeCell ref="N46:P46"/>
    <mergeCell ref="N47:P47"/>
    <mergeCell ref="A52:P52"/>
    <mergeCell ref="N48:P48"/>
    <mergeCell ref="N49:P49"/>
    <mergeCell ref="N50:P50"/>
    <mergeCell ref="E49:M49"/>
    <mergeCell ref="E46:M46"/>
    <mergeCell ref="E47:M47"/>
    <mergeCell ref="E48:M48"/>
    <mergeCell ref="A38:D38"/>
    <mergeCell ref="F38:H38"/>
    <mergeCell ref="J38:L38"/>
    <mergeCell ref="A39:D39"/>
    <mergeCell ref="A45:D50"/>
    <mergeCell ref="A40:D40"/>
    <mergeCell ref="E50:M50"/>
    <mergeCell ref="F41:J41"/>
    <mergeCell ref="L41:P41"/>
    <mergeCell ref="L42:P42"/>
    <mergeCell ref="F42:J42"/>
    <mergeCell ref="A42:D42"/>
    <mergeCell ref="A41:D41"/>
    <mergeCell ref="O45:P45"/>
    <mergeCell ref="E45:I45"/>
    <mergeCell ref="K45:M45"/>
    <mergeCell ref="N27:P27"/>
    <mergeCell ref="E33:M33"/>
    <mergeCell ref="E34:M34"/>
    <mergeCell ref="E35:M35"/>
    <mergeCell ref="N36:P36"/>
    <mergeCell ref="O32:P32"/>
    <mergeCell ref="L29:P29"/>
    <mergeCell ref="F30:J30"/>
    <mergeCell ref="L30:P30"/>
    <mergeCell ref="N38:P38"/>
    <mergeCell ref="N34:P34"/>
    <mergeCell ref="N35:P35"/>
    <mergeCell ref="A28:D28"/>
    <mergeCell ref="A29:D29"/>
    <mergeCell ref="A27:D27"/>
    <mergeCell ref="F27:H27"/>
    <mergeCell ref="F29:J29"/>
    <mergeCell ref="J27:L27"/>
    <mergeCell ref="N22:P22"/>
    <mergeCell ref="E23:L23"/>
    <mergeCell ref="N23:P23"/>
    <mergeCell ref="A26:P26"/>
    <mergeCell ref="E24:L24"/>
    <mergeCell ref="A25:P25"/>
    <mergeCell ref="A22:D22"/>
    <mergeCell ref="E22:L22"/>
    <mergeCell ref="A6:D10"/>
    <mergeCell ref="A12:P12"/>
    <mergeCell ref="E20:L20"/>
    <mergeCell ref="N20:P20"/>
    <mergeCell ref="E21:L21"/>
    <mergeCell ref="N21:P21"/>
    <mergeCell ref="N18:P18"/>
    <mergeCell ref="E18:L18"/>
    <mergeCell ref="A14:D14"/>
    <mergeCell ref="A15:D15"/>
    <mergeCell ref="A13:D13"/>
    <mergeCell ref="F13:H13"/>
    <mergeCell ref="J13:L13"/>
    <mergeCell ref="A16:D16"/>
    <mergeCell ref="L15:P15"/>
    <mergeCell ref="F15:J15"/>
    <mergeCell ref="F16:J16"/>
    <mergeCell ref="L16:P16"/>
    <mergeCell ref="A1:P1"/>
    <mergeCell ref="A2:P2"/>
    <mergeCell ref="A3:P3"/>
    <mergeCell ref="A4:D4"/>
    <mergeCell ref="E4:G4"/>
    <mergeCell ref="H4:L4"/>
    <mergeCell ref="M4:P4"/>
    <mergeCell ref="A5:D5"/>
    <mergeCell ref="E5:G5"/>
    <mergeCell ref="H5:L5"/>
    <mergeCell ref="E6:L7"/>
    <mergeCell ref="E8:L10"/>
  </mergeCells>
  <phoneticPr fontId="3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4" sqref="B24"/>
    </sheetView>
  </sheetViews>
  <sheetFormatPr defaultColWidth="18.28515625" defaultRowHeight="19.5" customHeight="1"/>
  <cols>
    <col min="1" max="1" width="44.140625" customWidth="1"/>
    <col min="2" max="2" width="2.140625" customWidth="1"/>
    <col min="3" max="3" width="68.5703125" customWidth="1"/>
  </cols>
  <sheetData>
    <row r="1" spans="1:6" ht="24" customHeight="1" thickTop="1" thickBot="1">
      <c r="A1" s="7" t="s">
        <v>64</v>
      </c>
      <c r="B1" s="8"/>
      <c r="C1" s="11" t="s">
        <v>233</v>
      </c>
    </row>
    <row r="2" spans="1:6" ht="24" customHeight="1" thickTop="1" thickBot="1">
      <c r="A2" s="9" t="s">
        <v>1</v>
      </c>
      <c r="B2" s="8"/>
      <c r="C2" s="11" t="s">
        <v>301</v>
      </c>
    </row>
    <row r="3" spans="1:6" ht="24" customHeight="1" thickTop="1" thickBot="1">
      <c r="A3" s="9" t="s">
        <v>66</v>
      </c>
      <c r="B3" s="8"/>
      <c r="C3" s="11" t="s">
        <v>302</v>
      </c>
    </row>
    <row r="4" spans="1:6" ht="24" customHeight="1" thickTop="1" thickBot="1">
      <c r="A4" s="9" t="s">
        <v>67</v>
      </c>
      <c r="B4" s="8"/>
      <c r="C4" s="11" t="s">
        <v>279</v>
      </c>
    </row>
    <row r="5" spans="1:6" ht="24" customHeight="1" thickTop="1" thickBot="1">
      <c r="A5" s="9" t="s">
        <v>65</v>
      </c>
      <c r="B5" s="8"/>
      <c r="C5" s="11" t="s">
        <v>244</v>
      </c>
    </row>
    <row r="6" spans="1:6" ht="24" customHeight="1" thickTop="1" thickBot="1">
      <c r="A6" s="9" t="s">
        <v>71</v>
      </c>
      <c r="B6" s="8"/>
      <c r="C6" s="11" t="s">
        <v>207</v>
      </c>
    </row>
    <row r="7" spans="1:6" ht="24" customHeight="1" thickTop="1" thickBot="1">
      <c r="A7" s="9" t="s">
        <v>72</v>
      </c>
      <c r="B7" s="8"/>
      <c r="C7" s="11" t="s">
        <v>297</v>
      </c>
    </row>
    <row r="8" spans="1:6" ht="24" customHeight="1" thickTop="1" thickBot="1">
      <c r="A8" s="9" t="s">
        <v>75</v>
      </c>
      <c r="B8" s="8"/>
      <c r="C8" s="11"/>
    </row>
    <row r="9" spans="1:6" ht="24" customHeight="1" thickTop="1" thickBot="1">
      <c r="A9" s="9" t="s">
        <v>73</v>
      </c>
      <c r="B9" s="8"/>
      <c r="C9" s="11" t="s">
        <v>297</v>
      </c>
    </row>
    <row r="10" spans="1:6" ht="24" customHeight="1" thickTop="1" thickBot="1">
      <c r="A10" s="9" t="s">
        <v>76</v>
      </c>
      <c r="B10" s="8"/>
      <c r="C10" s="11"/>
    </row>
    <row r="11" spans="1:6" ht="24" customHeight="1" thickTop="1" thickBot="1">
      <c r="A11" s="9" t="s">
        <v>74</v>
      </c>
      <c r="B11" s="8"/>
      <c r="C11" s="11"/>
      <c r="D11" s="67"/>
      <c r="E11" s="67"/>
      <c r="F11" s="67"/>
    </row>
    <row r="12" spans="1:6" ht="24" customHeight="1" thickTop="1" thickBot="1">
      <c r="A12" s="9" t="s">
        <v>131</v>
      </c>
      <c r="B12" s="8"/>
      <c r="C12" s="11"/>
      <c r="D12" s="67"/>
      <c r="E12" s="67"/>
      <c r="F12" s="67"/>
    </row>
    <row r="13" spans="1:6" ht="24" customHeight="1" thickTop="1" thickBot="1">
      <c r="A13" s="9" t="s">
        <v>132</v>
      </c>
      <c r="B13" s="8"/>
      <c r="C13" s="11"/>
      <c r="D13" s="67"/>
      <c r="E13" s="67"/>
      <c r="F13" s="67"/>
    </row>
    <row r="14" spans="1:6" ht="24" customHeight="1" thickTop="1" thickBot="1">
      <c r="A14" s="9" t="s">
        <v>133</v>
      </c>
      <c r="B14" s="8"/>
      <c r="C14" s="11"/>
      <c r="D14" s="67"/>
      <c r="E14" s="67"/>
      <c r="F14" s="67"/>
    </row>
    <row r="15" spans="1:6" ht="24" customHeight="1" thickTop="1" thickBot="1">
      <c r="A15" s="9" t="s">
        <v>75</v>
      </c>
      <c r="B15" s="8"/>
      <c r="C15" s="11" t="s">
        <v>234</v>
      </c>
    </row>
    <row r="16" spans="1:6" ht="24" customHeight="1" thickTop="1" thickBot="1">
      <c r="A16" s="9" t="s">
        <v>68</v>
      </c>
      <c r="B16" s="8"/>
      <c r="C16" s="11" t="s">
        <v>296</v>
      </c>
    </row>
    <row r="17" spans="1:3" ht="24" customHeight="1" thickTop="1" thickBot="1">
      <c r="A17" s="9" t="s">
        <v>77</v>
      </c>
      <c r="B17" s="8"/>
      <c r="C17" s="11"/>
    </row>
    <row r="18" spans="1:3" ht="24" customHeight="1" thickTop="1" thickBot="1">
      <c r="A18" s="9" t="s">
        <v>78</v>
      </c>
      <c r="B18" s="8"/>
      <c r="C18" s="11"/>
    </row>
    <row r="19" spans="1:3" ht="24" customHeight="1" thickTop="1" thickBot="1">
      <c r="A19" s="9" t="s">
        <v>69</v>
      </c>
      <c r="B19" s="8"/>
      <c r="C19" s="12" t="s">
        <v>303</v>
      </c>
    </row>
    <row r="20" spans="1:3" ht="24" customHeight="1" thickTop="1" thickBot="1">
      <c r="A20" s="10" t="s">
        <v>70</v>
      </c>
      <c r="B20" s="8"/>
      <c r="C20" s="13" t="s">
        <v>290</v>
      </c>
    </row>
    <row r="21" spans="1:3" ht="19.5" customHeight="1" thickTop="1"/>
  </sheetData>
  <sheetProtection password="CE28" sheet="1" objects="1" scenarios="1"/>
  <phoneticPr fontId="3" type="noConversion"/>
  <pageMargins left="0.98425196850393704" right="0.98425196850393704" top="0.98425196850393704" bottom="0.98425196850393704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4"/>
  <sheetViews>
    <sheetView view="pageBreakPreview" zoomScaleNormal="100" zoomScaleSheetLayoutView="100" workbookViewId="0">
      <selection activeCell="H49" sqref="H49"/>
    </sheetView>
  </sheetViews>
  <sheetFormatPr defaultColWidth="6.7109375" defaultRowHeight="12.75"/>
  <cols>
    <col min="1" max="1" width="5.7109375" customWidth="1"/>
    <col min="2" max="8" width="6.7109375" customWidth="1"/>
    <col min="9" max="9" width="7.5703125" customWidth="1"/>
    <col min="10" max="10" width="16" customWidth="1"/>
    <col min="11" max="13" width="4.7109375" customWidth="1"/>
    <col min="19" max="19" width="28.28515625" style="89" bestFit="1" customWidth="1"/>
  </cols>
  <sheetData>
    <row r="1" spans="1:19" ht="18" customHeight="1">
      <c r="A1" s="187" t="s">
        <v>233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9" ht="18" customHeight="1">
      <c r="A2" s="187" t="str">
        <f>VERİLER!C2&amp;" "&amp;"ÖĞRETİM YILI "&amp;VERİLER!C3&amp;" "&amp;"DÖNEMİ SORUMLULUK SINAVLARI"</f>
        <v>2017-2018 ÖĞRETİM YILI EYLÜL DÖNEMİ SORUMLULUK SINAVLARI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9" ht="18" customHeight="1">
      <c r="A3" s="187" t="s">
        <v>41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9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9" ht="17.25" customHeight="1">
      <c r="A5" s="46"/>
      <c r="B5" s="188" t="s">
        <v>42</v>
      </c>
      <c r="C5" s="188"/>
      <c r="D5" s="188"/>
      <c r="E5" s="188"/>
      <c r="F5" s="26"/>
      <c r="G5" s="26"/>
      <c r="H5" s="26"/>
      <c r="I5" s="26"/>
      <c r="J5" s="26"/>
      <c r="K5" s="26"/>
      <c r="L5" s="26"/>
      <c r="M5" s="26"/>
    </row>
    <row r="6" spans="1:19">
      <c r="A6" s="46"/>
      <c r="B6" s="95" t="s">
        <v>298</v>
      </c>
      <c r="C6" s="94"/>
      <c r="D6" s="94"/>
      <c r="E6" s="94"/>
      <c r="F6" s="27"/>
      <c r="G6" s="27"/>
      <c r="H6" s="61"/>
      <c r="I6" s="60"/>
      <c r="J6" s="27"/>
      <c r="K6" s="60"/>
      <c r="L6" s="27"/>
      <c r="M6" s="27"/>
    </row>
    <row r="7" spans="1:19">
      <c r="A7" s="46" t="s">
        <v>238</v>
      </c>
      <c r="B7" s="46"/>
      <c r="C7" s="46"/>
      <c r="D7" s="46"/>
      <c r="E7" s="46"/>
      <c r="F7" s="26"/>
      <c r="G7" s="46"/>
      <c r="H7" s="46"/>
      <c r="I7" s="46"/>
      <c r="J7" s="46"/>
      <c r="K7" s="26"/>
      <c r="L7" s="26"/>
      <c r="M7" s="26"/>
    </row>
    <row r="8" spans="1:19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9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9">
      <c r="A10" s="17"/>
      <c r="B10" s="17"/>
      <c r="C10" s="17"/>
      <c r="D10" s="17"/>
      <c r="E10" s="17"/>
      <c r="F10" s="17"/>
      <c r="G10" s="17"/>
      <c r="H10" s="17"/>
      <c r="I10" s="17"/>
      <c r="J10" s="196">
        <v>42767</v>
      </c>
      <c r="K10" s="189"/>
      <c r="L10" s="189"/>
      <c r="M10" s="189"/>
    </row>
    <row r="11" spans="1:19">
      <c r="A11" s="28"/>
      <c r="B11" s="28"/>
      <c r="C11" s="28"/>
      <c r="D11" s="17"/>
      <c r="E11" s="190"/>
      <c r="F11" s="190"/>
      <c r="G11" s="190"/>
      <c r="H11" s="190"/>
      <c r="I11" s="17"/>
      <c r="J11" s="189" t="s">
        <v>235</v>
      </c>
      <c r="K11" s="189"/>
      <c r="L11" s="189"/>
      <c r="M11" s="189"/>
    </row>
    <row r="12" spans="1:19">
      <c r="A12" s="28"/>
      <c r="B12" s="28"/>
      <c r="C12" s="28"/>
      <c r="D12" s="17"/>
      <c r="E12" s="18"/>
      <c r="F12" s="18"/>
      <c r="G12" s="18"/>
      <c r="H12" s="17"/>
      <c r="I12" s="17"/>
      <c r="J12" s="189" t="s">
        <v>207</v>
      </c>
      <c r="K12" s="189"/>
      <c r="L12" s="189"/>
      <c r="M12" s="189"/>
    </row>
    <row r="13" spans="1:19" ht="13.5" thickBot="1">
      <c r="A13" s="17"/>
      <c r="B13" s="17"/>
      <c r="C13" s="17"/>
      <c r="D13" s="17"/>
      <c r="E13" s="17"/>
      <c r="F13" s="17"/>
      <c r="G13" s="17"/>
      <c r="H13" s="17"/>
      <c r="I13" s="17"/>
      <c r="J13" s="189"/>
      <c r="K13" s="189"/>
      <c r="L13" s="189"/>
      <c r="M13" s="189"/>
    </row>
    <row r="14" spans="1:19" s="5" customFormat="1" ht="28.5" customHeight="1" thickTop="1">
      <c r="A14" s="29" t="s">
        <v>43</v>
      </c>
      <c r="B14" s="197" t="s">
        <v>44</v>
      </c>
      <c r="C14" s="197"/>
      <c r="D14" s="197"/>
      <c r="E14" s="197"/>
      <c r="F14" s="197" t="s">
        <v>45</v>
      </c>
      <c r="G14" s="197"/>
      <c r="H14" s="197" t="s">
        <v>46</v>
      </c>
      <c r="I14" s="197"/>
      <c r="J14" s="30" t="s">
        <v>47</v>
      </c>
      <c r="K14" s="197" t="s">
        <v>48</v>
      </c>
      <c r="L14" s="197"/>
      <c r="M14" s="200"/>
      <c r="S14" s="107"/>
    </row>
    <row r="15" spans="1:19" ht="24" customHeight="1">
      <c r="A15" s="31">
        <v>1</v>
      </c>
      <c r="B15" s="193" t="s">
        <v>289</v>
      </c>
      <c r="C15" s="194"/>
      <c r="D15" s="194"/>
      <c r="E15" s="195"/>
      <c r="F15" s="191" t="s">
        <v>242</v>
      </c>
      <c r="G15" s="191"/>
      <c r="H15" s="199"/>
      <c r="I15" s="199"/>
      <c r="J15" s="32"/>
      <c r="K15" s="191" t="s">
        <v>243</v>
      </c>
      <c r="L15" s="191"/>
      <c r="M15" s="192"/>
    </row>
    <row r="16" spans="1:19" ht="24" customHeight="1">
      <c r="A16" s="31">
        <v>2</v>
      </c>
      <c r="B16" s="198" t="s">
        <v>285</v>
      </c>
      <c r="C16" s="198"/>
      <c r="D16" s="198"/>
      <c r="E16" s="198"/>
      <c r="F16" s="191" t="s">
        <v>242</v>
      </c>
      <c r="G16" s="191"/>
      <c r="H16" s="199"/>
      <c r="I16" s="199"/>
      <c r="J16" s="32"/>
      <c r="K16" s="191" t="s">
        <v>243</v>
      </c>
      <c r="L16" s="191"/>
      <c r="M16" s="192"/>
    </row>
    <row r="17" spans="1:13" ht="24" customHeight="1">
      <c r="A17" s="31">
        <v>3</v>
      </c>
      <c r="B17" s="198" t="s">
        <v>287</v>
      </c>
      <c r="C17" s="198"/>
      <c r="D17" s="198"/>
      <c r="E17" s="198"/>
      <c r="F17" s="191" t="s">
        <v>242</v>
      </c>
      <c r="G17" s="191"/>
      <c r="H17" s="199"/>
      <c r="I17" s="199"/>
      <c r="J17" s="32"/>
      <c r="K17" s="191" t="s">
        <v>243</v>
      </c>
      <c r="L17" s="191"/>
      <c r="M17" s="192"/>
    </row>
    <row r="18" spans="1:13" ht="24" customHeight="1">
      <c r="A18" s="31">
        <v>4</v>
      </c>
      <c r="B18" s="198" t="s">
        <v>300</v>
      </c>
      <c r="C18" s="198"/>
      <c r="D18" s="198"/>
      <c r="E18" s="198"/>
      <c r="F18" s="191" t="s">
        <v>242</v>
      </c>
      <c r="G18" s="191"/>
      <c r="H18" s="199"/>
      <c r="I18" s="199"/>
      <c r="J18" s="32"/>
      <c r="K18" s="191" t="s">
        <v>243</v>
      </c>
      <c r="L18" s="191"/>
      <c r="M18" s="192"/>
    </row>
    <row r="19" spans="1:13" ht="24" customHeight="1">
      <c r="A19" s="31">
        <v>5</v>
      </c>
      <c r="B19" s="198" t="s">
        <v>286</v>
      </c>
      <c r="C19" s="198"/>
      <c r="D19" s="198"/>
      <c r="E19" s="198"/>
      <c r="F19" s="191" t="s">
        <v>242</v>
      </c>
      <c r="G19" s="191"/>
      <c r="H19" s="199"/>
      <c r="I19" s="199"/>
      <c r="J19" s="32"/>
      <c r="K19" s="191" t="s">
        <v>243</v>
      </c>
      <c r="L19" s="191"/>
      <c r="M19" s="192"/>
    </row>
    <row r="20" spans="1:13" ht="24" customHeight="1">
      <c r="A20" s="31">
        <v>6</v>
      </c>
      <c r="B20" s="198" t="s">
        <v>284</v>
      </c>
      <c r="C20" s="198"/>
      <c r="D20" s="198"/>
      <c r="E20" s="198"/>
      <c r="F20" s="191" t="s">
        <v>242</v>
      </c>
      <c r="G20" s="191"/>
      <c r="H20" s="199"/>
      <c r="I20" s="199"/>
      <c r="J20" s="32"/>
      <c r="K20" s="191" t="s">
        <v>243</v>
      </c>
      <c r="L20" s="191"/>
      <c r="M20" s="192"/>
    </row>
    <row r="21" spans="1:13" ht="24" customHeight="1">
      <c r="A21" s="31">
        <v>7</v>
      </c>
      <c r="B21" s="198" t="s">
        <v>282</v>
      </c>
      <c r="C21" s="198"/>
      <c r="D21" s="198"/>
      <c r="E21" s="198"/>
      <c r="F21" s="191" t="s">
        <v>242</v>
      </c>
      <c r="G21" s="191"/>
      <c r="H21" s="191"/>
      <c r="I21" s="191"/>
      <c r="J21" s="32"/>
      <c r="K21" s="191" t="s">
        <v>243</v>
      </c>
      <c r="L21" s="191"/>
      <c r="M21" s="192"/>
    </row>
    <row r="22" spans="1:13" ht="24" customHeight="1">
      <c r="A22" s="31">
        <v>8</v>
      </c>
      <c r="B22" s="198" t="s">
        <v>288</v>
      </c>
      <c r="C22" s="198"/>
      <c r="D22" s="198"/>
      <c r="E22" s="198"/>
      <c r="F22" s="191" t="s">
        <v>242</v>
      </c>
      <c r="G22" s="191"/>
      <c r="H22" s="191"/>
      <c r="I22" s="191"/>
      <c r="J22" s="32"/>
      <c r="K22" s="191" t="s">
        <v>243</v>
      </c>
      <c r="L22" s="191"/>
      <c r="M22" s="192"/>
    </row>
    <row r="23" spans="1:13" ht="24" customHeight="1">
      <c r="A23" s="31">
        <v>9</v>
      </c>
      <c r="B23" s="198" t="s">
        <v>283</v>
      </c>
      <c r="C23" s="198"/>
      <c r="D23" s="198"/>
      <c r="E23" s="198"/>
      <c r="F23" s="191" t="s">
        <v>242</v>
      </c>
      <c r="G23" s="191"/>
      <c r="H23" s="191"/>
      <c r="I23" s="191"/>
      <c r="J23" s="32"/>
      <c r="K23" s="191" t="s">
        <v>243</v>
      </c>
      <c r="L23" s="191"/>
      <c r="M23" s="192"/>
    </row>
    <row r="24" spans="1:13" ht="24" customHeight="1">
      <c r="A24" s="31">
        <v>10</v>
      </c>
      <c r="B24" s="198" t="s">
        <v>281</v>
      </c>
      <c r="C24" s="198"/>
      <c r="D24" s="198"/>
      <c r="E24" s="198"/>
      <c r="F24" s="191" t="s">
        <v>242</v>
      </c>
      <c r="G24" s="191"/>
      <c r="H24" s="191"/>
      <c r="I24" s="191"/>
      <c r="J24" s="32"/>
      <c r="K24" s="191" t="s">
        <v>243</v>
      </c>
      <c r="L24" s="191"/>
      <c r="M24" s="192"/>
    </row>
    <row r="25" spans="1:13" ht="24" customHeight="1">
      <c r="A25" s="31">
        <v>11</v>
      </c>
      <c r="B25" s="191"/>
      <c r="C25" s="191"/>
      <c r="D25" s="191"/>
      <c r="E25" s="191"/>
      <c r="F25" s="191"/>
      <c r="G25" s="191"/>
      <c r="H25" s="191"/>
      <c r="I25" s="191"/>
      <c r="J25" s="32"/>
      <c r="K25" s="191"/>
      <c r="L25" s="191"/>
      <c r="M25" s="192"/>
    </row>
    <row r="26" spans="1:13" ht="24" customHeight="1">
      <c r="A26" s="31">
        <v>12</v>
      </c>
      <c r="B26" s="191"/>
      <c r="C26" s="191"/>
      <c r="D26" s="191"/>
      <c r="E26" s="191"/>
      <c r="F26" s="191"/>
      <c r="G26" s="191"/>
      <c r="H26" s="191"/>
      <c r="I26" s="191"/>
      <c r="J26" s="32"/>
      <c r="K26" s="191"/>
      <c r="L26" s="191"/>
      <c r="M26" s="192"/>
    </row>
    <row r="27" spans="1:13" ht="24" customHeight="1">
      <c r="A27" s="31">
        <v>13</v>
      </c>
      <c r="B27" s="191"/>
      <c r="C27" s="191"/>
      <c r="D27" s="191"/>
      <c r="E27" s="191"/>
      <c r="F27" s="191"/>
      <c r="G27" s="191"/>
      <c r="H27" s="191"/>
      <c r="I27" s="191"/>
      <c r="J27" s="32"/>
      <c r="K27" s="191"/>
      <c r="L27" s="191"/>
      <c r="M27" s="192"/>
    </row>
    <row r="28" spans="1:13" ht="24" customHeight="1">
      <c r="A28" s="31">
        <v>14</v>
      </c>
      <c r="B28" s="191"/>
      <c r="C28" s="191"/>
      <c r="D28" s="191"/>
      <c r="E28" s="191"/>
      <c r="F28" s="191"/>
      <c r="G28" s="191"/>
      <c r="H28" s="191"/>
      <c r="I28" s="191"/>
      <c r="J28" s="32"/>
      <c r="K28" s="191"/>
      <c r="L28" s="191"/>
      <c r="M28" s="192"/>
    </row>
    <row r="29" spans="1:13" ht="24" customHeight="1">
      <c r="A29" s="31">
        <v>15</v>
      </c>
      <c r="B29" s="191"/>
      <c r="C29" s="191"/>
      <c r="D29" s="191"/>
      <c r="E29" s="191"/>
      <c r="F29" s="191"/>
      <c r="G29" s="191"/>
      <c r="H29" s="191"/>
      <c r="I29" s="191"/>
      <c r="J29" s="32"/>
      <c r="K29" s="191"/>
      <c r="L29" s="191"/>
      <c r="M29" s="192"/>
    </row>
    <row r="30" spans="1:13" ht="24" customHeight="1">
      <c r="A30" s="31">
        <v>16</v>
      </c>
      <c r="B30" s="191"/>
      <c r="C30" s="191"/>
      <c r="D30" s="191"/>
      <c r="E30" s="191"/>
      <c r="F30" s="191"/>
      <c r="G30" s="191"/>
      <c r="H30" s="191"/>
      <c r="I30" s="191"/>
      <c r="J30" s="32"/>
      <c r="K30" s="191"/>
      <c r="L30" s="191"/>
      <c r="M30" s="192"/>
    </row>
    <row r="31" spans="1:13" ht="24" customHeight="1">
      <c r="A31" s="31">
        <v>17</v>
      </c>
      <c r="B31" s="191"/>
      <c r="C31" s="191"/>
      <c r="D31" s="191"/>
      <c r="E31" s="191"/>
      <c r="F31" s="191"/>
      <c r="G31" s="191"/>
      <c r="H31" s="191"/>
      <c r="I31" s="191"/>
      <c r="J31" s="32"/>
      <c r="K31" s="191"/>
      <c r="L31" s="191"/>
      <c r="M31" s="192"/>
    </row>
    <row r="32" spans="1:13" ht="24" customHeight="1">
      <c r="A32" s="31">
        <v>18</v>
      </c>
      <c r="B32" s="191"/>
      <c r="C32" s="191"/>
      <c r="D32" s="191"/>
      <c r="E32" s="191"/>
      <c r="F32" s="191"/>
      <c r="G32" s="191"/>
      <c r="H32" s="191"/>
      <c r="I32" s="191"/>
      <c r="J32" s="32"/>
      <c r="K32" s="191"/>
      <c r="L32" s="191"/>
      <c r="M32" s="192"/>
    </row>
    <row r="33" spans="1:13" ht="24" customHeight="1">
      <c r="A33" s="31">
        <v>19</v>
      </c>
      <c r="B33" s="191"/>
      <c r="C33" s="191"/>
      <c r="D33" s="191"/>
      <c r="E33" s="191"/>
      <c r="F33" s="191"/>
      <c r="G33" s="191"/>
      <c r="H33" s="191"/>
      <c r="I33" s="191"/>
      <c r="J33" s="32"/>
      <c r="K33" s="191"/>
      <c r="L33" s="191"/>
      <c r="M33" s="192"/>
    </row>
    <row r="34" spans="1:13" ht="24" customHeight="1">
      <c r="A34" s="31">
        <v>20</v>
      </c>
      <c r="B34" s="191"/>
      <c r="C34" s="191"/>
      <c r="D34" s="191"/>
      <c r="E34" s="191"/>
      <c r="F34" s="191"/>
      <c r="G34" s="191"/>
      <c r="H34" s="191"/>
      <c r="I34" s="191"/>
      <c r="J34" s="32"/>
      <c r="K34" s="191"/>
      <c r="L34" s="191"/>
      <c r="M34" s="192"/>
    </row>
    <row r="41" spans="1:13" ht="18" customHeight="1">
      <c r="A41" s="187" t="s">
        <v>233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</row>
    <row r="42" spans="1:13" ht="18" customHeight="1">
      <c r="A42" s="187" t="s">
        <v>275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</row>
    <row r="43" spans="1:13" ht="18" customHeight="1">
      <c r="A43" s="187" t="s">
        <v>41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</row>
    <row r="44" spans="1:1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17.25" customHeight="1">
      <c r="A45" s="46"/>
      <c r="B45" s="188" t="s">
        <v>42</v>
      </c>
      <c r="C45" s="188"/>
      <c r="D45" s="188"/>
      <c r="E45" s="188"/>
      <c r="F45" s="26"/>
      <c r="G45" s="26"/>
      <c r="H45" s="26"/>
      <c r="I45" s="26"/>
      <c r="J45" s="26"/>
      <c r="K45" s="26"/>
      <c r="L45" s="26"/>
      <c r="M45" s="26"/>
    </row>
    <row r="46" spans="1:13">
      <c r="A46" s="46"/>
      <c r="B46" s="95" t="s">
        <v>299</v>
      </c>
      <c r="C46" s="94"/>
      <c r="D46" s="94"/>
      <c r="E46" s="94"/>
      <c r="F46" s="27"/>
      <c r="G46" s="27"/>
      <c r="H46" s="61"/>
      <c r="I46" s="60"/>
      <c r="J46" s="27"/>
      <c r="K46" s="60"/>
      <c r="L46" s="27"/>
      <c r="M46" s="27"/>
    </row>
    <row r="47" spans="1:13">
      <c r="A47" s="46" t="s">
        <v>238</v>
      </c>
      <c r="B47" s="46"/>
      <c r="C47" s="46"/>
      <c r="D47" s="46"/>
      <c r="E47" s="46"/>
      <c r="F47" s="26"/>
      <c r="G47" s="46"/>
      <c r="H47" s="46"/>
      <c r="I47" s="46"/>
      <c r="J47" s="46"/>
      <c r="K47" s="26"/>
      <c r="L47" s="26"/>
      <c r="M47" s="26"/>
    </row>
    <row r="48" spans="1:1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9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9">
      <c r="A50" s="17"/>
      <c r="B50" s="17"/>
      <c r="C50" s="17"/>
      <c r="D50" s="17"/>
      <c r="E50" s="17"/>
      <c r="F50" s="17"/>
      <c r="G50" s="17"/>
      <c r="H50" s="17"/>
      <c r="I50" s="17"/>
      <c r="J50" s="196">
        <v>42767</v>
      </c>
      <c r="K50" s="189"/>
      <c r="L50" s="189"/>
      <c r="M50" s="189"/>
    </row>
    <row r="51" spans="1:19">
      <c r="A51" s="28"/>
      <c r="B51" s="28"/>
      <c r="C51" s="28"/>
      <c r="D51" s="17"/>
      <c r="E51" s="190"/>
      <c r="F51" s="190"/>
      <c r="G51" s="190"/>
      <c r="H51" s="190"/>
      <c r="I51" s="17"/>
      <c r="J51" s="189" t="s">
        <v>235</v>
      </c>
      <c r="K51" s="189"/>
      <c r="L51" s="189"/>
      <c r="M51" s="189"/>
    </row>
    <row r="52" spans="1:19">
      <c r="A52" s="28"/>
      <c r="B52" s="28"/>
      <c r="C52" s="28"/>
      <c r="D52" s="17"/>
      <c r="E52" s="18"/>
      <c r="F52" s="18"/>
      <c r="G52" s="18"/>
      <c r="H52" s="17"/>
      <c r="I52" s="17"/>
      <c r="J52" s="189" t="s">
        <v>207</v>
      </c>
      <c r="K52" s="189"/>
      <c r="L52" s="189"/>
      <c r="M52" s="189"/>
    </row>
    <row r="53" spans="1:19" ht="13.5" thickBot="1">
      <c r="A53" s="17"/>
      <c r="B53" s="17"/>
      <c r="C53" s="17"/>
      <c r="D53" s="17"/>
      <c r="E53" s="17"/>
      <c r="F53" s="17"/>
      <c r="G53" s="17"/>
      <c r="H53" s="17"/>
      <c r="I53" s="17"/>
      <c r="J53" s="189"/>
      <c r="K53" s="189"/>
      <c r="L53" s="189"/>
      <c r="M53" s="189"/>
    </row>
    <row r="54" spans="1:19" s="5" customFormat="1" ht="28.5" customHeight="1" thickTop="1">
      <c r="A54" s="29" t="s">
        <v>43</v>
      </c>
      <c r="B54" s="197" t="s">
        <v>44</v>
      </c>
      <c r="C54" s="197"/>
      <c r="D54" s="197"/>
      <c r="E54" s="197"/>
      <c r="F54" s="197" t="s">
        <v>45</v>
      </c>
      <c r="G54" s="197"/>
      <c r="H54" s="197" t="s">
        <v>46</v>
      </c>
      <c r="I54" s="197"/>
      <c r="J54" s="30" t="s">
        <v>47</v>
      </c>
      <c r="K54" s="197" t="s">
        <v>48</v>
      </c>
      <c r="L54" s="197"/>
      <c r="M54" s="200"/>
      <c r="S54" s="106"/>
    </row>
    <row r="55" spans="1:19" ht="24" customHeight="1">
      <c r="A55" s="31">
        <v>1</v>
      </c>
      <c r="B55" s="198" t="s">
        <v>278</v>
      </c>
      <c r="C55" s="198"/>
      <c r="D55" s="198"/>
      <c r="E55" s="198"/>
      <c r="F55" s="191" t="s">
        <v>242</v>
      </c>
      <c r="G55" s="191"/>
      <c r="H55" s="199"/>
      <c r="I55" s="199"/>
      <c r="J55" s="32"/>
      <c r="K55" s="191" t="s">
        <v>243</v>
      </c>
      <c r="L55" s="191"/>
      <c r="M55" s="192"/>
      <c r="S55" s="106"/>
    </row>
    <row r="56" spans="1:19" ht="24" customHeight="1">
      <c r="A56" s="31">
        <v>2</v>
      </c>
      <c r="B56" s="198" t="s">
        <v>274</v>
      </c>
      <c r="C56" s="198"/>
      <c r="D56" s="198"/>
      <c r="E56" s="198"/>
      <c r="F56" s="191" t="s">
        <v>242</v>
      </c>
      <c r="G56" s="191"/>
      <c r="H56" s="199"/>
      <c r="I56" s="199"/>
      <c r="J56" s="32"/>
      <c r="K56" s="191" t="s">
        <v>243</v>
      </c>
      <c r="L56" s="191"/>
      <c r="M56" s="192"/>
      <c r="S56" s="105"/>
    </row>
    <row r="57" spans="1:19" ht="24" customHeight="1">
      <c r="A57" s="31">
        <v>3</v>
      </c>
      <c r="B57" s="198" t="s">
        <v>294</v>
      </c>
      <c r="C57" s="198"/>
      <c r="D57" s="198"/>
      <c r="E57" s="198"/>
      <c r="F57" s="191" t="s">
        <v>242</v>
      </c>
      <c r="G57" s="191"/>
      <c r="H57" s="199"/>
      <c r="I57" s="199"/>
      <c r="J57" s="32"/>
      <c r="K57" s="191" t="s">
        <v>243</v>
      </c>
      <c r="L57" s="191"/>
      <c r="M57" s="192"/>
      <c r="S57" s="105"/>
    </row>
    <row r="58" spans="1:19" ht="24" customHeight="1">
      <c r="A58" s="31">
        <v>4</v>
      </c>
      <c r="B58" s="198" t="s">
        <v>270</v>
      </c>
      <c r="C58" s="198"/>
      <c r="D58" s="198"/>
      <c r="E58" s="198"/>
      <c r="F58" s="191" t="s">
        <v>242</v>
      </c>
      <c r="G58" s="191"/>
      <c r="H58" s="199"/>
      <c r="I58" s="199"/>
      <c r="J58" s="32"/>
      <c r="K58" s="191" t="s">
        <v>243</v>
      </c>
      <c r="L58" s="191"/>
      <c r="M58" s="192"/>
      <c r="S58" s="106"/>
    </row>
    <row r="59" spans="1:19" ht="24" customHeight="1">
      <c r="A59" s="31">
        <v>5</v>
      </c>
      <c r="B59" s="198" t="s">
        <v>293</v>
      </c>
      <c r="C59" s="198"/>
      <c r="D59" s="198"/>
      <c r="E59" s="198"/>
      <c r="F59" s="191" t="s">
        <v>242</v>
      </c>
      <c r="G59" s="191"/>
      <c r="H59" s="199"/>
      <c r="I59" s="199"/>
      <c r="J59" s="32"/>
      <c r="K59" s="191" t="s">
        <v>243</v>
      </c>
      <c r="L59" s="191"/>
      <c r="M59" s="192"/>
      <c r="S59" s="106"/>
    </row>
    <row r="60" spans="1:19" ht="24" customHeight="1">
      <c r="A60" s="31">
        <v>6</v>
      </c>
      <c r="B60" s="198" t="s">
        <v>260</v>
      </c>
      <c r="C60" s="198"/>
      <c r="D60" s="198"/>
      <c r="E60" s="198"/>
      <c r="F60" s="191" t="s">
        <v>242</v>
      </c>
      <c r="G60" s="191"/>
      <c r="H60" s="199"/>
      <c r="I60" s="199"/>
      <c r="J60" s="32"/>
      <c r="K60" s="191" t="s">
        <v>243</v>
      </c>
      <c r="L60" s="191"/>
      <c r="M60" s="192"/>
      <c r="S60" s="105"/>
    </row>
    <row r="61" spans="1:19" ht="24" customHeight="1">
      <c r="A61" s="31">
        <v>7</v>
      </c>
      <c r="B61" s="198" t="s">
        <v>291</v>
      </c>
      <c r="C61" s="198"/>
      <c r="D61" s="198"/>
      <c r="E61" s="198"/>
      <c r="F61" s="191" t="s">
        <v>242</v>
      </c>
      <c r="G61" s="191"/>
      <c r="H61" s="191"/>
      <c r="I61" s="191"/>
      <c r="J61" s="32"/>
      <c r="K61" s="191" t="s">
        <v>243</v>
      </c>
      <c r="L61" s="191"/>
      <c r="M61" s="192"/>
      <c r="S61" s="105"/>
    </row>
    <row r="62" spans="1:19" ht="24" customHeight="1">
      <c r="A62" s="31">
        <v>8</v>
      </c>
      <c r="B62" s="198" t="s">
        <v>269</v>
      </c>
      <c r="C62" s="198"/>
      <c r="D62" s="198"/>
      <c r="E62" s="198"/>
      <c r="F62" s="191" t="s">
        <v>242</v>
      </c>
      <c r="G62" s="191"/>
      <c r="H62" s="191"/>
      <c r="I62" s="191"/>
      <c r="J62" s="32"/>
      <c r="K62" s="191" t="s">
        <v>243</v>
      </c>
      <c r="L62" s="191"/>
      <c r="M62" s="192"/>
      <c r="S62" s="106"/>
    </row>
    <row r="63" spans="1:19" ht="24" customHeight="1">
      <c r="A63" s="31">
        <v>9</v>
      </c>
      <c r="B63" s="198" t="s">
        <v>295</v>
      </c>
      <c r="C63" s="198"/>
      <c r="D63" s="198"/>
      <c r="E63" s="198"/>
      <c r="F63" s="191" t="s">
        <v>242</v>
      </c>
      <c r="G63" s="191"/>
      <c r="H63" s="191"/>
      <c r="I63" s="191"/>
      <c r="J63" s="32"/>
      <c r="K63" s="191" t="s">
        <v>243</v>
      </c>
      <c r="L63" s="191"/>
      <c r="M63" s="192"/>
      <c r="S63" s="106"/>
    </row>
    <row r="64" spans="1:19" ht="24" customHeight="1">
      <c r="A64" s="31">
        <v>10</v>
      </c>
      <c r="B64" s="198" t="s">
        <v>292</v>
      </c>
      <c r="C64" s="198"/>
      <c r="D64" s="198"/>
      <c r="E64" s="198"/>
      <c r="F64" s="191" t="s">
        <v>242</v>
      </c>
      <c r="G64" s="191"/>
      <c r="H64" s="191"/>
      <c r="I64" s="191"/>
      <c r="J64" s="32"/>
      <c r="K64" s="191" t="s">
        <v>243</v>
      </c>
      <c r="L64" s="191"/>
      <c r="M64" s="192"/>
      <c r="S64" s="105"/>
    </row>
    <row r="65" spans="1:19" ht="24" customHeight="1">
      <c r="A65" s="31">
        <v>11</v>
      </c>
      <c r="B65" s="198"/>
      <c r="C65" s="198"/>
      <c r="D65" s="198"/>
      <c r="E65" s="198"/>
      <c r="F65" s="191"/>
      <c r="G65" s="191"/>
      <c r="H65" s="191"/>
      <c r="I65" s="191"/>
      <c r="J65" s="32"/>
      <c r="K65" s="191"/>
      <c r="L65" s="191"/>
      <c r="M65" s="192"/>
      <c r="S65" s="105"/>
    </row>
    <row r="66" spans="1:19" ht="24" customHeight="1">
      <c r="A66" s="31">
        <v>12</v>
      </c>
      <c r="B66" s="191"/>
      <c r="C66" s="191"/>
      <c r="D66" s="191"/>
      <c r="E66" s="191"/>
      <c r="F66" s="191"/>
      <c r="G66" s="191"/>
      <c r="H66" s="191"/>
      <c r="I66" s="191"/>
      <c r="J66" s="32"/>
      <c r="K66" s="191"/>
      <c r="L66" s="191"/>
      <c r="M66" s="192"/>
    </row>
    <row r="67" spans="1:19" ht="24" customHeight="1">
      <c r="A67" s="31">
        <v>13</v>
      </c>
      <c r="B67" s="191"/>
      <c r="C67" s="191"/>
      <c r="D67" s="191"/>
      <c r="E67" s="191"/>
      <c r="F67" s="191"/>
      <c r="G67" s="191"/>
      <c r="H67" s="191"/>
      <c r="I67" s="191"/>
      <c r="J67" s="32"/>
      <c r="K67" s="191"/>
      <c r="L67" s="191"/>
      <c r="M67" s="192"/>
    </row>
    <row r="68" spans="1:19" ht="24" customHeight="1">
      <c r="A68" s="31">
        <v>14</v>
      </c>
      <c r="B68" s="191"/>
      <c r="C68" s="191"/>
      <c r="D68" s="191"/>
      <c r="E68" s="191"/>
      <c r="F68" s="191"/>
      <c r="G68" s="191"/>
      <c r="H68" s="191"/>
      <c r="I68" s="191"/>
      <c r="J68" s="32"/>
      <c r="K68" s="191"/>
      <c r="L68" s="191"/>
      <c r="M68" s="192"/>
    </row>
    <row r="69" spans="1:19" ht="24" customHeight="1">
      <c r="A69" s="31">
        <v>15</v>
      </c>
      <c r="B69" s="191"/>
      <c r="C69" s="191"/>
      <c r="D69" s="191"/>
      <c r="E69" s="191"/>
      <c r="F69" s="191"/>
      <c r="G69" s="191"/>
      <c r="H69" s="191"/>
      <c r="I69" s="191"/>
      <c r="J69" s="32"/>
      <c r="K69" s="191"/>
      <c r="L69" s="191"/>
      <c r="M69" s="192"/>
    </row>
    <row r="70" spans="1:19" ht="24" customHeight="1">
      <c r="A70" s="31">
        <v>16</v>
      </c>
      <c r="B70" s="191"/>
      <c r="C70" s="191"/>
      <c r="D70" s="191"/>
      <c r="E70" s="191"/>
      <c r="F70" s="191"/>
      <c r="G70" s="191"/>
      <c r="H70" s="191"/>
      <c r="I70" s="191"/>
      <c r="J70" s="32"/>
      <c r="K70" s="191"/>
      <c r="L70" s="191"/>
      <c r="M70" s="192"/>
    </row>
    <row r="71" spans="1:19" ht="24" customHeight="1">
      <c r="A71" s="31">
        <v>17</v>
      </c>
      <c r="B71" s="191"/>
      <c r="C71" s="191"/>
      <c r="D71" s="191"/>
      <c r="E71" s="191"/>
      <c r="F71" s="191"/>
      <c r="G71" s="191"/>
      <c r="H71" s="191"/>
      <c r="I71" s="191"/>
      <c r="J71" s="32"/>
      <c r="K71" s="191"/>
      <c r="L71" s="191"/>
      <c r="M71" s="192"/>
    </row>
    <row r="72" spans="1:19" ht="24" customHeight="1">
      <c r="A72" s="31">
        <v>18</v>
      </c>
      <c r="B72" s="191"/>
      <c r="C72" s="191"/>
      <c r="D72" s="191"/>
      <c r="E72" s="191"/>
      <c r="F72" s="191"/>
      <c r="G72" s="191"/>
      <c r="H72" s="191"/>
      <c r="I72" s="191"/>
      <c r="J72" s="32"/>
      <c r="K72" s="191"/>
      <c r="L72" s="191"/>
      <c r="M72" s="192"/>
    </row>
    <row r="73" spans="1:19" ht="24" customHeight="1">
      <c r="A73" s="31">
        <v>19</v>
      </c>
      <c r="B73" s="191"/>
      <c r="C73" s="191"/>
      <c r="D73" s="191"/>
      <c r="E73" s="191"/>
      <c r="F73" s="191"/>
      <c r="G73" s="191"/>
      <c r="H73" s="191"/>
      <c r="I73" s="191"/>
      <c r="J73" s="32"/>
      <c r="K73" s="191"/>
      <c r="L73" s="191"/>
      <c r="M73" s="192"/>
    </row>
    <row r="74" spans="1:19" ht="24" customHeight="1">
      <c r="A74" s="31">
        <v>20</v>
      </c>
      <c r="B74" s="191"/>
      <c r="C74" s="191"/>
      <c r="D74" s="191"/>
      <c r="E74" s="191"/>
      <c r="F74" s="191"/>
      <c r="G74" s="191"/>
      <c r="H74" s="191"/>
      <c r="I74" s="191"/>
      <c r="J74" s="32"/>
      <c r="K74" s="191"/>
      <c r="L74" s="191"/>
      <c r="M74" s="192"/>
    </row>
    <row r="81" spans="1:19" ht="18" customHeight="1">
      <c r="A81" s="187" t="s">
        <v>233</v>
      </c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</row>
    <row r="82" spans="1:19" ht="18" customHeight="1">
      <c r="A82" s="187" t="s">
        <v>275</v>
      </c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</row>
    <row r="83" spans="1:19" ht="18" customHeight="1">
      <c r="A83" s="187" t="s">
        <v>41</v>
      </c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</row>
    <row r="84" spans="1:19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9" ht="17.25" customHeight="1">
      <c r="A85" s="46"/>
      <c r="B85" s="188" t="s">
        <v>42</v>
      </c>
      <c r="C85" s="188"/>
      <c r="D85" s="188"/>
      <c r="E85" s="188"/>
      <c r="F85" s="26"/>
      <c r="G85" s="26"/>
      <c r="H85" s="26"/>
      <c r="I85" s="26"/>
      <c r="J85" s="26"/>
      <c r="K85" s="26"/>
      <c r="L85" s="26"/>
      <c r="M85" s="26"/>
    </row>
    <row r="86" spans="1:19">
      <c r="A86" s="46"/>
      <c r="B86" s="108" t="s">
        <v>276</v>
      </c>
      <c r="C86" s="94"/>
      <c r="D86" s="94"/>
      <c r="E86" s="94"/>
      <c r="F86" s="27"/>
      <c r="G86" s="27"/>
      <c r="H86" s="61"/>
      <c r="I86" s="60"/>
      <c r="J86" s="27"/>
      <c r="K86" s="60"/>
      <c r="L86" s="27"/>
      <c r="M86" s="27"/>
      <c r="S86" s="106"/>
    </row>
    <row r="87" spans="1:19">
      <c r="A87" s="46" t="s">
        <v>238</v>
      </c>
      <c r="B87" s="46"/>
      <c r="C87" s="46"/>
      <c r="D87" s="46"/>
      <c r="E87" s="46"/>
      <c r="F87" s="26"/>
      <c r="G87" s="46"/>
      <c r="H87" s="46"/>
      <c r="I87" s="46"/>
      <c r="J87" s="46"/>
      <c r="K87" s="26"/>
      <c r="L87" s="26"/>
      <c r="M87" s="26"/>
      <c r="S87" s="106"/>
    </row>
    <row r="88" spans="1:19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S88" s="105"/>
    </row>
    <row r="89" spans="1:1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S89" s="105"/>
    </row>
    <row r="90" spans="1:19">
      <c r="A90" s="17"/>
      <c r="B90" s="17"/>
      <c r="C90" s="17"/>
      <c r="D90" s="17"/>
      <c r="E90" s="17"/>
      <c r="F90" s="17"/>
      <c r="G90" s="17"/>
      <c r="H90" s="17"/>
      <c r="I90" s="17"/>
      <c r="J90" s="196">
        <f ca="1">TODAY()</f>
        <v>42990</v>
      </c>
      <c r="K90" s="189"/>
      <c r="L90" s="189"/>
      <c r="M90" s="189"/>
      <c r="S90" s="106"/>
    </row>
    <row r="91" spans="1:19">
      <c r="A91" s="28"/>
      <c r="B91" s="28"/>
      <c r="C91" s="28"/>
      <c r="D91" s="17"/>
      <c r="E91" s="190"/>
      <c r="F91" s="190"/>
      <c r="G91" s="190"/>
      <c r="H91" s="190"/>
      <c r="I91" s="17"/>
      <c r="J91" s="189" t="s">
        <v>235</v>
      </c>
      <c r="K91" s="189"/>
      <c r="L91" s="189"/>
      <c r="M91" s="189"/>
      <c r="S91" s="106"/>
    </row>
    <row r="92" spans="1:19">
      <c r="A92" s="28"/>
      <c r="B92" s="28"/>
      <c r="C92" s="28"/>
      <c r="D92" s="17"/>
      <c r="E92" s="18"/>
      <c r="F92" s="18"/>
      <c r="G92" s="18"/>
      <c r="H92" s="17"/>
      <c r="I92" s="17"/>
      <c r="J92" s="189" t="s">
        <v>207</v>
      </c>
      <c r="K92" s="189"/>
      <c r="L92" s="189"/>
      <c r="M92" s="189"/>
    </row>
    <row r="93" spans="1:19" ht="13.5" thickBot="1">
      <c r="A93" s="17"/>
      <c r="B93" s="17"/>
      <c r="C93" s="17"/>
      <c r="D93" s="17"/>
      <c r="E93" s="17"/>
      <c r="F93" s="17"/>
      <c r="G93" s="17"/>
      <c r="H93" s="17"/>
      <c r="I93" s="17"/>
      <c r="J93" s="189"/>
      <c r="K93" s="189"/>
      <c r="L93" s="189"/>
      <c r="M93" s="189"/>
    </row>
    <row r="94" spans="1:19" s="5" customFormat="1" ht="28.5" customHeight="1" thickTop="1">
      <c r="A94" s="29" t="s">
        <v>43</v>
      </c>
      <c r="B94" s="197" t="s">
        <v>44</v>
      </c>
      <c r="C94" s="197"/>
      <c r="D94" s="197"/>
      <c r="E94" s="197"/>
      <c r="F94" s="197" t="s">
        <v>45</v>
      </c>
      <c r="G94" s="197"/>
      <c r="H94" s="197" t="s">
        <v>46</v>
      </c>
      <c r="I94" s="197"/>
      <c r="J94" s="30" t="s">
        <v>47</v>
      </c>
      <c r="K94" s="197" t="s">
        <v>48</v>
      </c>
      <c r="L94" s="197"/>
      <c r="M94" s="200"/>
      <c r="S94" s="107"/>
    </row>
    <row r="95" spans="1:19" ht="24" customHeight="1">
      <c r="A95" s="31">
        <v>1</v>
      </c>
      <c r="B95" s="198" t="s">
        <v>247</v>
      </c>
      <c r="C95" s="198"/>
      <c r="D95" s="198"/>
      <c r="E95" s="198"/>
      <c r="F95" s="191" t="s">
        <v>242</v>
      </c>
      <c r="G95" s="191"/>
      <c r="H95" s="199"/>
      <c r="I95" s="199"/>
      <c r="J95" s="32"/>
      <c r="K95" s="191" t="s">
        <v>243</v>
      </c>
      <c r="L95" s="191"/>
      <c r="M95" s="192"/>
    </row>
    <row r="96" spans="1:19" ht="24" customHeight="1">
      <c r="A96" s="31">
        <v>2</v>
      </c>
      <c r="B96" s="198" t="s">
        <v>248</v>
      </c>
      <c r="C96" s="198"/>
      <c r="D96" s="198"/>
      <c r="E96" s="198"/>
      <c r="F96" s="191" t="s">
        <v>242</v>
      </c>
      <c r="G96" s="191"/>
      <c r="H96" s="199"/>
      <c r="I96" s="199"/>
      <c r="J96" s="32"/>
      <c r="K96" s="191" t="s">
        <v>243</v>
      </c>
      <c r="L96" s="191"/>
      <c r="M96" s="192"/>
    </row>
    <row r="97" spans="1:13" ht="24" customHeight="1">
      <c r="A97" s="31">
        <v>3</v>
      </c>
      <c r="B97" s="198" t="s">
        <v>249</v>
      </c>
      <c r="C97" s="198"/>
      <c r="D97" s="198"/>
      <c r="E97" s="198"/>
      <c r="F97" s="191" t="s">
        <v>242</v>
      </c>
      <c r="G97" s="191"/>
      <c r="H97" s="199"/>
      <c r="I97" s="199"/>
      <c r="J97" s="32"/>
      <c r="K97" s="191" t="s">
        <v>243</v>
      </c>
      <c r="L97" s="191"/>
      <c r="M97" s="192"/>
    </row>
    <row r="98" spans="1:13" ht="24" customHeight="1">
      <c r="A98" s="31">
        <v>4</v>
      </c>
      <c r="B98" s="198" t="s">
        <v>250</v>
      </c>
      <c r="C98" s="198"/>
      <c r="D98" s="198"/>
      <c r="E98" s="198"/>
      <c r="F98" s="191" t="s">
        <v>242</v>
      </c>
      <c r="G98" s="191"/>
      <c r="H98" s="199"/>
      <c r="I98" s="199"/>
      <c r="J98" s="32"/>
      <c r="K98" s="191" t="s">
        <v>243</v>
      </c>
      <c r="L98" s="191"/>
      <c r="M98" s="192"/>
    </row>
    <row r="99" spans="1:13" ht="24" customHeight="1">
      <c r="A99" s="31">
        <v>5</v>
      </c>
      <c r="B99" s="198"/>
      <c r="C99" s="198"/>
      <c r="D99" s="198"/>
      <c r="E99" s="198"/>
      <c r="F99" s="191"/>
      <c r="G99" s="191"/>
      <c r="H99" s="199"/>
      <c r="I99" s="199"/>
      <c r="J99" s="32"/>
      <c r="K99" s="191"/>
      <c r="L99" s="191"/>
      <c r="M99" s="192"/>
    </row>
    <row r="100" spans="1:13" ht="24" customHeight="1">
      <c r="A100" s="31">
        <v>6</v>
      </c>
      <c r="B100" s="198"/>
      <c r="C100" s="198"/>
      <c r="D100" s="198"/>
      <c r="E100" s="198"/>
      <c r="F100" s="191"/>
      <c r="G100" s="191"/>
      <c r="H100" s="199"/>
      <c r="I100" s="199"/>
      <c r="J100" s="32"/>
      <c r="K100" s="191"/>
      <c r="L100" s="191"/>
      <c r="M100" s="192"/>
    </row>
    <row r="101" spans="1:13" ht="24" customHeight="1">
      <c r="A101" s="31">
        <v>7</v>
      </c>
      <c r="B101" s="198"/>
      <c r="C101" s="198"/>
      <c r="D101" s="198"/>
      <c r="E101" s="198"/>
      <c r="F101" s="191"/>
      <c r="G101" s="191"/>
      <c r="H101" s="191"/>
      <c r="I101" s="191"/>
      <c r="J101" s="32"/>
      <c r="K101" s="191"/>
      <c r="L101" s="191"/>
      <c r="M101" s="192"/>
    </row>
    <row r="102" spans="1:13" ht="24" customHeight="1">
      <c r="A102" s="31">
        <v>8</v>
      </c>
      <c r="B102" s="198"/>
      <c r="C102" s="198"/>
      <c r="D102" s="198"/>
      <c r="E102" s="198"/>
      <c r="F102" s="191"/>
      <c r="G102" s="191"/>
      <c r="H102" s="191"/>
      <c r="I102" s="191"/>
      <c r="J102" s="32"/>
      <c r="K102" s="191"/>
      <c r="L102" s="191"/>
      <c r="M102" s="192"/>
    </row>
    <row r="103" spans="1:13" ht="24" customHeight="1">
      <c r="A103" s="31">
        <v>9</v>
      </c>
      <c r="B103" s="198"/>
      <c r="C103" s="198"/>
      <c r="D103" s="198"/>
      <c r="E103" s="198"/>
      <c r="F103" s="191"/>
      <c r="G103" s="191"/>
      <c r="H103" s="191"/>
      <c r="I103" s="191"/>
      <c r="J103" s="32"/>
      <c r="K103" s="191"/>
      <c r="L103" s="191"/>
      <c r="M103" s="192"/>
    </row>
    <row r="104" spans="1:13" ht="24" customHeight="1">
      <c r="A104" s="31">
        <v>10</v>
      </c>
      <c r="B104" s="198"/>
      <c r="C104" s="198"/>
      <c r="D104" s="198"/>
      <c r="E104" s="198"/>
      <c r="F104" s="191"/>
      <c r="G104" s="191"/>
      <c r="H104" s="191"/>
      <c r="I104" s="191"/>
      <c r="J104" s="32"/>
      <c r="K104" s="191"/>
      <c r="L104" s="191"/>
      <c r="M104" s="192"/>
    </row>
    <row r="105" spans="1:13" ht="24" customHeight="1">
      <c r="A105" s="31">
        <v>11</v>
      </c>
      <c r="B105" s="198"/>
      <c r="C105" s="198"/>
      <c r="D105" s="198"/>
      <c r="E105" s="198"/>
      <c r="F105" s="191"/>
      <c r="G105" s="191"/>
      <c r="H105" s="191"/>
      <c r="I105" s="191"/>
      <c r="J105" s="32"/>
      <c r="K105" s="191"/>
      <c r="L105" s="191"/>
      <c r="M105" s="192"/>
    </row>
    <row r="106" spans="1:13" ht="24" customHeight="1">
      <c r="A106" s="31">
        <v>12</v>
      </c>
      <c r="B106" s="198"/>
      <c r="C106" s="198"/>
      <c r="D106" s="198"/>
      <c r="E106" s="198"/>
      <c r="F106" s="191"/>
      <c r="G106" s="191"/>
      <c r="H106" s="191"/>
      <c r="I106" s="191"/>
      <c r="J106" s="32"/>
      <c r="K106" s="191"/>
      <c r="L106" s="191"/>
      <c r="M106" s="192"/>
    </row>
    <row r="107" spans="1:13" ht="24" customHeight="1">
      <c r="A107" s="31">
        <v>13</v>
      </c>
      <c r="B107" s="198"/>
      <c r="C107" s="198"/>
      <c r="D107" s="198"/>
      <c r="E107" s="198"/>
      <c r="F107" s="191"/>
      <c r="G107" s="191"/>
      <c r="H107" s="191"/>
      <c r="I107" s="191"/>
      <c r="J107" s="32"/>
      <c r="K107" s="191"/>
      <c r="L107" s="191"/>
      <c r="M107" s="192"/>
    </row>
    <row r="108" spans="1:13" ht="24" customHeight="1">
      <c r="A108" s="31">
        <v>14</v>
      </c>
      <c r="B108" s="198"/>
      <c r="C108" s="198"/>
      <c r="D108" s="198"/>
      <c r="E108" s="198"/>
      <c r="F108" s="191"/>
      <c r="G108" s="191"/>
      <c r="H108" s="191"/>
      <c r="I108" s="191"/>
      <c r="J108" s="32"/>
      <c r="K108" s="191"/>
      <c r="L108" s="191"/>
      <c r="M108" s="192"/>
    </row>
    <row r="109" spans="1:13" ht="24" customHeight="1">
      <c r="A109" s="31">
        <v>15</v>
      </c>
      <c r="B109" s="198"/>
      <c r="C109" s="198"/>
      <c r="D109" s="198"/>
      <c r="E109" s="198"/>
      <c r="F109" s="191"/>
      <c r="G109" s="191"/>
      <c r="H109" s="191"/>
      <c r="I109" s="191"/>
      <c r="J109" s="32"/>
      <c r="K109" s="191"/>
      <c r="L109" s="191"/>
      <c r="M109" s="192"/>
    </row>
    <row r="110" spans="1:13" ht="24" customHeight="1">
      <c r="A110" s="31">
        <v>16</v>
      </c>
      <c r="B110" s="198"/>
      <c r="C110" s="198"/>
      <c r="D110" s="198"/>
      <c r="E110" s="198"/>
      <c r="F110" s="191"/>
      <c r="G110" s="191"/>
      <c r="H110" s="191"/>
      <c r="I110" s="191"/>
      <c r="J110" s="32"/>
      <c r="K110" s="191"/>
      <c r="L110" s="191"/>
      <c r="M110" s="192"/>
    </row>
    <row r="111" spans="1:13" ht="24" customHeight="1">
      <c r="A111" s="31">
        <v>17</v>
      </c>
      <c r="B111" s="191"/>
      <c r="C111" s="191"/>
      <c r="D111" s="191"/>
      <c r="E111" s="191"/>
      <c r="F111" s="191"/>
      <c r="G111" s="191"/>
      <c r="H111" s="191"/>
      <c r="I111" s="191"/>
      <c r="J111" s="32"/>
      <c r="K111" s="191"/>
      <c r="L111" s="191"/>
      <c r="M111" s="192"/>
    </row>
    <row r="112" spans="1:13" ht="24" customHeight="1">
      <c r="A112" s="31">
        <v>18</v>
      </c>
      <c r="B112" s="191"/>
      <c r="C112" s="191"/>
      <c r="D112" s="191"/>
      <c r="E112" s="191"/>
      <c r="F112" s="191"/>
      <c r="G112" s="191"/>
      <c r="H112" s="191"/>
      <c r="I112" s="191"/>
      <c r="J112" s="32"/>
      <c r="K112" s="191"/>
      <c r="L112" s="191"/>
      <c r="M112" s="192"/>
    </row>
    <row r="113" spans="1:19" ht="24" customHeight="1">
      <c r="A113" s="31">
        <v>19</v>
      </c>
      <c r="B113" s="191"/>
      <c r="C113" s="191"/>
      <c r="D113" s="191"/>
      <c r="E113" s="191"/>
      <c r="F113" s="191"/>
      <c r="G113" s="191"/>
      <c r="H113" s="191"/>
      <c r="I113" s="191"/>
      <c r="J113" s="32"/>
      <c r="K113" s="191"/>
      <c r="L113" s="191"/>
      <c r="M113" s="192"/>
    </row>
    <row r="114" spans="1:19" ht="24" customHeight="1">
      <c r="A114" s="31">
        <v>20</v>
      </c>
      <c r="B114" s="191"/>
      <c r="C114" s="191"/>
      <c r="D114" s="191"/>
      <c r="E114" s="191"/>
      <c r="F114" s="191"/>
      <c r="G114" s="191"/>
      <c r="H114" s="191"/>
      <c r="I114" s="191"/>
      <c r="J114" s="32"/>
      <c r="K114" s="191"/>
      <c r="L114" s="191"/>
      <c r="M114" s="192"/>
    </row>
    <row r="121" spans="1:19" ht="18" customHeight="1">
      <c r="A121" s="187" t="s">
        <v>233</v>
      </c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</row>
    <row r="122" spans="1:19" ht="18" customHeight="1">
      <c r="A122" s="187" t="s">
        <v>275</v>
      </c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</row>
    <row r="123" spans="1:19" ht="18" customHeight="1">
      <c r="A123" s="187" t="s">
        <v>41</v>
      </c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</row>
    <row r="124" spans="1:19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S124" s="104" t="s">
        <v>241</v>
      </c>
    </row>
    <row r="125" spans="1:19" ht="17.25" customHeight="1">
      <c r="A125" s="46"/>
      <c r="B125" s="188" t="s">
        <v>42</v>
      </c>
      <c r="C125" s="188"/>
      <c r="D125" s="188"/>
      <c r="E125" s="188"/>
      <c r="F125" s="26"/>
      <c r="G125" s="26"/>
      <c r="H125" s="26"/>
      <c r="I125" s="26"/>
      <c r="J125" s="26"/>
      <c r="K125" s="26"/>
      <c r="L125" s="26"/>
      <c r="M125" s="26"/>
      <c r="S125" s="104"/>
    </row>
    <row r="126" spans="1:19">
      <c r="A126" s="46"/>
      <c r="B126" s="108" t="s">
        <v>277</v>
      </c>
      <c r="C126" s="94"/>
      <c r="D126" s="94"/>
      <c r="E126" s="94"/>
      <c r="F126" s="27"/>
      <c r="G126" s="27"/>
      <c r="H126" s="61"/>
      <c r="I126" s="60"/>
      <c r="J126" s="27"/>
      <c r="K126" s="60"/>
      <c r="L126" s="27"/>
      <c r="M126" s="27"/>
      <c r="S126" s="104"/>
    </row>
    <row r="127" spans="1:19">
      <c r="A127" s="46" t="s">
        <v>238</v>
      </c>
      <c r="B127" s="46"/>
      <c r="C127" s="46"/>
      <c r="D127" s="46"/>
      <c r="E127" s="46"/>
      <c r="F127" s="26"/>
      <c r="G127" s="46"/>
      <c r="H127" s="46"/>
      <c r="I127" s="46"/>
      <c r="J127" s="46"/>
      <c r="K127" s="26"/>
      <c r="L127" s="26"/>
      <c r="M127" s="26"/>
    </row>
    <row r="128" spans="1:19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</row>
    <row r="129" spans="1:1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</row>
    <row r="130" spans="1:19">
      <c r="A130" s="17"/>
      <c r="B130" s="17"/>
      <c r="C130" s="17"/>
      <c r="D130" s="17"/>
      <c r="E130" s="17"/>
      <c r="F130" s="17"/>
      <c r="G130" s="17"/>
      <c r="H130" s="17"/>
      <c r="I130" s="17"/>
      <c r="J130" s="196">
        <f ca="1">TODAY()</f>
        <v>42990</v>
      </c>
      <c r="K130" s="189"/>
      <c r="L130" s="189"/>
      <c r="M130" s="189"/>
      <c r="S130" s="104"/>
    </row>
    <row r="131" spans="1:19">
      <c r="A131" s="28"/>
      <c r="B131" s="28"/>
      <c r="C131" s="28"/>
      <c r="D131" s="17"/>
      <c r="E131" s="190"/>
      <c r="F131" s="190"/>
      <c r="G131" s="190"/>
      <c r="H131" s="190"/>
      <c r="I131" s="17"/>
      <c r="J131" s="189" t="s">
        <v>235</v>
      </c>
      <c r="K131" s="189"/>
      <c r="L131" s="189"/>
      <c r="M131" s="189"/>
    </row>
    <row r="132" spans="1:19">
      <c r="A132" s="28"/>
      <c r="B132" s="28"/>
      <c r="C132" s="28"/>
      <c r="D132" s="17"/>
      <c r="E132" s="18"/>
      <c r="F132" s="18"/>
      <c r="G132" s="18"/>
      <c r="H132" s="17"/>
      <c r="I132" s="17"/>
      <c r="J132" s="189" t="s">
        <v>207</v>
      </c>
      <c r="K132" s="189"/>
      <c r="L132" s="189"/>
      <c r="M132" s="189"/>
    </row>
    <row r="133" spans="1:19" ht="13.5" thickBot="1">
      <c r="A133" s="17"/>
      <c r="B133" s="17"/>
      <c r="C133" s="17"/>
      <c r="D133" s="17"/>
      <c r="E133" s="17"/>
      <c r="F133" s="17"/>
      <c r="G133" s="17"/>
      <c r="H133" s="17"/>
      <c r="I133" s="17"/>
      <c r="J133" s="189"/>
      <c r="K133" s="189"/>
      <c r="L133" s="189"/>
      <c r="M133" s="189"/>
      <c r="S133" s="105"/>
    </row>
    <row r="134" spans="1:19" s="5" customFormat="1" ht="28.5" customHeight="1" thickTop="1">
      <c r="A134" s="29" t="s">
        <v>43</v>
      </c>
      <c r="B134" s="197" t="s">
        <v>44</v>
      </c>
      <c r="C134" s="197"/>
      <c r="D134" s="197"/>
      <c r="E134" s="197"/>
      <c r="F134" s="197" t="s">
        <v>45</v>
      </c>
      <c r="G134" s="197"/>
      <c r="H134" s="197" t="s">
        <v>46</v>
      </c>
      <c r="I134" s="197"/>
      <c r="J134" s="30" t="s">
        <v>47</v>
      </c>
      <c r="K134" s="197" t="s">
        <v>48</v>
      </c>
      <c r="L134" s="197"/>
      <c r="M134" s="200"/>
      <c r="S134" s="105"/>
    </row>
    <row r="135" spans="1:19" ht="24" customHeight="1">
      <c r="A135" s="31">
        <v>1</v>
      </c>
      <c r="B135" s="198" t="s">
        <v>251</v>
      </c>
      <c r="C135" s="198"/>
      <c r="D135" s="198"/>
      <c r="E135" s="198"/>
      <c r="F135" s="191" t="s">
        <v>242</v>
      </c>
      <c r="G135" s="191"/>
      <c r="H135" s="199"/>
      <c r="I135" s="199"/>
      <c r="J135" s="32"/>
      <c r="K135" s="191" t="s">
        <v>243</v>
      </c>
      <c r="L135" s="191"/>
      <c r="M135" s="192"/>
      <c r="S135" s="106"/>
    </row>
    <row r="136" spans="1:19" ht="24" customHeight="1">
      <c r="A136" s="31">
        <v>2</v>
      </c>
      <c r="B136" s="198" t="s">
        <v>252</v>
      </c>
      <c r="C136" s="198"/>
      <c r="D136" s="198"/>
      <c r="E136" s="198"/>
      <c r="F136" s="191" t="s">
        <v>242</v>
      </c>
      <c r="G136" s="191"/>
      <c r="H136" s="199"/>
      <c r="I136" s="199"/>
      <c r="J136" s="32"/>
      <c r="K136" s="191" t="s">
        <v>243</v>
      </c>
      <c r="L136" s="191"/>
      <c r="M136" s="192"/>
      <c r="S136" s="106"/>
    </row>
    <row r="137" spans="1:19" ht="24" customHeight="1">
      <c r="A137" s="31">
        <v>3</v>
      </c>
      <c r="B137" s="198" t="s">
        <v>253</v>
      </c>
      <c r="C137" s="198"/>
      <c r="D137" s="198"/>
      <c r="E137" s="198"/>
      <c r="F137" s="191" t="s">
        <v>242</v>
      </c>
      <c r="G137" s="191"/>
      <c r="H137" s="199"/>
      <c r="I137" s="199"/>
      <c r="J137" s="32"/>
      <c r="K137" s="191" t="s">
        <v>243</v>
      </c>
      <c r="L137" s="191"/>
      <c r="M137" s="192"/>
      <c r="S137" s="105"/>
    </row>
    <row r="138" spans="1:19" ht="24" customHeight="1">
      <c r="A138" s="31">
        <v>4</v>
      </c>
      <c r="B138" s="198" t="s">
        <v>245</v>
      </c>
      <c r="C138" s="198"/>
      <c r="D138" s="198"/>
      <c r="E138" s="198"/>
      <c r="F138" s="191" t="s">
        <v>242</v>
      </c>
      <c r="G138" s="191"/>
      <c r="H138" s="199"/>
      <c r="I138" s="199"/>
      <c r="J138" s="32"/>
      <c r="K138" s="191" t="s">
        <v>243</v>
      </c>
      <c r="L138" s="191"/>
      <c r="M138" s="192"/>
      <c r="S138" s="105"/>
    </row>
    <row r="139" spans="1:19" ht="24" customHeight="1">
      <c r="A139" s="31">
        <v>5</v>
      </c>
      <c r="B139" s="198" t="s">
        <v>254</v>
      </c>
      <c r="C139" s="198"/>
      <c r="D139" s="198"/>
      <c r="E139" s="198"/>
      <c r="F139" s="191" t="s">
        <v>242</v>
      </c>
      <c r="G139" s="191"/>
      <c r="H139" s="199"/>
      <c r="I139" s="199"/>
      <c r="J139" s="32"/>
      <c r="K139" s="191" t="s">
        <v>243</v>
      </c>
      <c r="L139" s="191"/>
      <c r="M139" s="192"/>
      <c r="S139" s="106"/>
    </row>
    <row r="140" spans="1:19" ht="24" customHeight="1">
      <c r="A140" s="31">
        <v>6</v>
      </c>
      <c r="B140" s="198" t="s">
        <v>255</v>
      </c>
      <c r="C140" s="198"/>
      <c r="D140" s="198"/>
      <c r="E140" s="198"/>
      <c r="F140" s="191" t="s">
        <v>242</v>
      </c>
      <c r="G140" s="191"/>
      <c r="H140" s="199"/>
      <c r="I140" s="199"/>
      <c r="J140" s="32"/>
      <c r="K140" s="191" t="s">
        <v>243</v>
      </c>
      <c r="L140" s="191"/>
      <c r="M140" s="192"/>
      <c r="S140" s="106"/>
    </row>
    <row r="141" spans="1:19" ht="24" customHeight="1">
      <c r="A141" s="31">
        <v>7</v>
      </c>
      <c r="B141" s="198" t="s">
        <v>256</v>
      </c>
      <c r="C141" s="198"/>
      <c r="D141" s="198"/>
      <c r="E141" s="198"/>
      <c r="F141" s="191" t="s">
        <v>242</v>
      </c>
      <c r="G141" s="191"/>
      <c r="H141" s="191"/>
      <c r="I141" s="191"/>
      <c r="J141" s="32"/>
      <c r="K141" s="191" t="s">
        <v>243</v>
      </c>
      <c r="L141" s="191"/>
      <c r="M141" s="192"/>
      <c r="S141" s="105"/>
    </row>
    <row r="142" spans="1:19" ht="24" customHeight="1">
      <c r="A142" s="31">
        <v>8</v>
      </c>
      <c r="B142" s="198" t="s">
        <v>257</v>
      </c>
      <c r="C142" s="198"/>
      <c r="D142" s="198"/>
      <c r="E142" s="198"/>
      <c r="F142" s="191" t="s">
        <v>242</v>
      </c>
      <c r="G142" s="191"/>
      <c r="H142" s="191"/>
      <c r="I142" s="191"/>
      <c r="J142" s="32"/>
      <c r="K142" s="191" t="s">
        <v>243</v>
      </c>
      <c r="L142" s="191"/>
      <c r="M142" s="192"/>
      <c r="S142" s="105"/>
    </row>
    <row r="143" spans="1:19" ht="24" customHeight="1">
      <c r="A143" s="31">
        <v>9</v>
      </c>
      <c r="B143" s="198" t="s">
        <v>258</v>
      </c>
      <c r="C143" s="198"/>
      <c r="D143" s="198"/>
      <c r="E143" s="198"/>
      <c r="F143" s="191" t="s">
        <v>242</v>
      </c>
      <c r="G143" s="191"/>
      <c r="H143" s="191"/>
      <c r="I143" s="191"/>
      <c r="J143" s="32"/>
      <c r="K143" s="191" t="s">
        <v>243</v>
      </c>
      <c r="L143" s="191"/>
      <c r="M143" s="192"/>
      <c r="S143" s="106"/>
    </row>
    <row r="144" spans="1:19" ht="24" customHeight="1">
      <c r="A144" s="31">
        <v>10</v>
      </c>
      <c r="B144" s="198" t="s">
        <v>259</v>
      </c>
      <c r="C144" s="198"/>
      <c r="D144" s="198"/>
      <c r="E144" s="198"/>
      <c r="F144" s="191" t="s">
        <v>242</v>
      </c>
      <c r="G144" s="191"/>
      <c r="H144" s="191"/>
      <c r="I144" s="191"/>
      <c r="J144" s="32"/>
      <c r="K144" s="191" t="s">
        <v>243</v>
      </c>
      <c r="L144" s="191"/>
      <c r="M144" s="192"/>
      <c r="S144" s="106"/>
    </row>
    <row r="145" spans="1:13" ht="24" customHeight="1">
      <c r="A145" s="31">
        <v>11</v>
      </c>
      <c r="B145" s="198"/>
      <c r="C145" s="198"/>
      <c r="D145" s="198"/>
      <c r="E145" s="198"/>
      <c r="F145" s="191"/>
      <c r="G145" s="191"/>
      <c r="H145" s="191"/>
      <c r="I145" s="191"/>
      <c r="J145" s="32"/>
      <c r="K145" s="191"/>
      <c r="L145" s="191"/>
      <c r="M145" s="192"/>
    </row>
    <row r="146" spans="1:13" ht="24" customHeight="1">
      <c r="A146" s="31">
        <v>12</v>
      </c>
      <c r="B146" s="198"/>
      <c r="C146" s="198"/>
      <c r="D146" s="198"/>
      <c r="E146" s="198"/>
      <c r="F146" s="191"/>
      <c r="G146" s="191"/>
      <c r="H146" s="191"/>
      <c r="I146" s="191"/>
      <c r="J146" s="32"/>
      <c r="K146" s="191"/>
      <c r="L146" s="191"/>
      <c r="M146" s="192"/>
    </row>
    <row r="147" spans="1:13" ht="24" customHeight="1">
      <c r="A147" s="31">
        <v>13</v>
      </c>
      <c r="B147" s="198"/>
      <c r="C147" s="198"/>
      <c r="D147" s="198"/>
      <c r="E147" s="198"/>
      <c r="F147" s="191"/>
      <c r="G147" s="191"/>
      <c r="H147" s="191"/>
      <c r="I147" s="191"/>
      <c r="J147" s="32"/>
      <c r="K147" s="191"/>
      <c r="L147" s="191"/>
      <c r="M147" s="192"/>
    </row>
    <row r="148" spans="1:13" ht="24" customHeight="1">
      <c r="A148" s="31">
        <v>14</v>
      </c>
      <c r="B148" s="191"/>
      <c r="C148" s="191"/>
      <c r="D148" s="191"/>
      <c r="E148" s="191"/>
      <c r="F148" s="191"/>
      <c r="G148" s="191"/>
      <c r="H148" s="191"/>
      <c r="I148" s="191"/>
      <c r="J148" s="32"/>
      <c r="K148" s="191"/>
      <c r="L148" s="191"/>
      <c r="M148" s="192"/>
    </row>
    <row r="149" spans="1:13" ht="24" customHeight="1">
      <c r="A149" s="31">
        <v>15</v>
      </c>
      <c r="B149" s="191"/>
      <c r="C149" s="191"/>
      <c r="D149" s="191"/>
      <c r="E149" s="191"/>
      <c r="F149" s="191"/>
      <c r="G149" s="191"/>
      <c r="H149" s="191"/>
      <c r="I149" s="191"/>
      <c r="J149" s="32"/>
      <c r="K149" s="191"/>
      <c r="L149" s="191"/>
      <c r="M149" s="192"/>
    </row>
    <row r="150" spans="1:13" ht="24" customHeight="1">
      <c r="A150" s="31">
        <v>16</v>
      </c>
      <c r="B150" s="191"/>
      <c r="C150" s="191"/>
      <c r="D150" s="191"/>
      <c r="E150" s="191"/>
      <c r="F150" s="191"/>
      <c r="G150" s="191"/>
      <c r="H150" s="191"/>
      <c r="I150" s="191"/>
      <c r="J150" s="32"/>
      <c r="K150" s="191"/>
      <c r="L150" s="191"/>
      <c r="M150" s="192"/>
    </row>
    <row r="151" spans="1:13" ht="24" customHeight="1">
      <c r="A151" s="31">
        <v>17</v>
      </c>
      <c r="B151" s="191"/>
      <c r="C151" s="191"/>
      <c r="D151" s="191"/>
      <c r="E151" s="191"/>
      <c r="F151" s="191"/>
      <c r="G151" s="191"/>
      <c r="H151" s="191"/>
      <c r="I151" s="191"/>
      <c r="J151" s="32"/>
      <c r="K151" s="191"/>
      <c r="L151" s="191"/>
      <c r="M151" s="192"/>
    </row>
    <row r="152" spans="1:13" ht="24" customHeight="1">
      <c r="A152" s="31">
        <v>18</v>
      </c>
      <c r="B152" s="191"/>
      <c r="C152" s="191"/>
      <c r="D152" s="191"/>
      <c r="E152" s="191"/>
      <c r="F152" s="191"/>
      <c r="G152" s="191"/>
      <c r="H152" s="191"/>
      <c r="I152" s="191"/>
      <c r="J152" s="32"/>
      <c r="K152" s="191"/>
      <c r="L152" s="191"/>
      <c r="M152" s="192"/>
    </row>
    <row r="153" spans="1:13" ht="24" customHeight="1">
      <c r="A153" s="31">
        <v>19</v>
      </c>
      <c r="B153" s="191"/>
      <c r="C153" s="191"/>
      <c r="D153" s="191"/>
      <c r="E153" s="191"/>
      <c r="F153" s="191"/>
      <c r="G153" s="191"/>
      <c r="H153" s="191"/>
      <c r="I153" s="191"/>
      <c r="J153" s="32"/>
      <c r="K153" s="191"/>
      <c r="L153" s="191"/>
      <c r="M153" s="192"/>
    </row>
    <row r="154" spans="1:13" ht="24" customHeight="1">
      <c r="A154" s="31">
        <v>20</v>
      </c>
      <c r="B154" s="191"/>
      <c r="C154" s="191"/>
      <c r="D154" s="191"/>
      <c r="E154" s="191"/>
      <c r="F154" s="191"/>
      <c r="G154" s="191"/>
      <c r="H154" s="191"/>
      <c r="I154" s="191"/>
      <c r="J154" s="32"/>
      <c r="K154" s="191"/>
      <c r="L154" s="191"/>
      <c r="M154" s="192"/>
    </row>
    <row r="161" spans="1:19" ht="18" customHeight="1">
      <c r="A161" s="187" t="s">
        <v>233</v>
      </c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</row>
    <row r="162" spans="1:19" ht="18" customHeight="1">
      <c r="A162" s="187" t="s">
        <v>275</v>
      </c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</row>
    <row r="163" spans="1:19" ht="18" customHeight="1">
      <c r="A163" s="187" t="s">
        <v>41</v>
      </c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</row>
    <row r="164" spans="1:19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</row>
    <row r="165" spans="1:19" ht="17.25" customHeight="1">
      <c r="A165" s="46"/>
      <c r="B165" s="188" t="s">
        <v>42</v>
      </c>
      <c r="C165" s="188"/>
      <c r="D165" s="188"/>
      <c r="E165" s="188"/>
      <c r="F165" s="26"/>
      <c r="G165" s="26"/>
      <c r="H165" s="26"/>
      <c r="I165" s="26"/>
      <c r="J165" s="26"/>
      <c r="K165" s="26"/>
      <c r="L165" s="26"/>
      <c r="M165" s="26"/>
    </row>
    <row r="166" spans="1:19">
      <c r="A166" s="46"/>
      <c r="B166" s="95" t="s">
        <v>246</v>
      </c>
      <c r="C166" s="94"/>
      <c r="D166" s="94"/>
      <c r="E166" s="94"/>
      <c r="F166" s="27"/>
      <c r="G166" s="27"/>
      <c r="H166" s="61"/>
      <c r="I166" s="60"/>
      <c r="J166" s="27"/>
      <c r="K166" s="60"/>
      <c r="L166" s="27"/>
      <c r="M166" s="27"/>
    </row>
    <row r="167" spans="1:19">
      <c r="A167" s="46" t="s">
        <v>239</v>
      </c>
      <c r="B167" s="46"/>
      <c r="C167" s="46"/>
      <c r="D167" s="46"/>
      <c r="E167" s="46"/>
      <c r="F167" s="26"/>
      <c r="G167" s="46"/>
      <c r="H167" s="46"/>
      <c r="I167" s="46"/>
      <c r="J167" s="46"/>
      <c r="K167" s="26"/>
      <c r="L167" s="26"/>
      <c r="M167" s="26"/>
    </row>
    <row r="168" spans="1:19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</row>
    <row r="169" spans="1:1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</row>
    <row r="170" spans="1:19">
      <c r="A170" s="17"/>
      <c r="B170" s="17"/>
      <c r="C170" s="17"/>
      <c r="D170" s="17"/>
      <c r="E170" s="17"/>
      <c r="F170" s="17"/>
      <c r="G170" s="17"/>
      <c r="H170" s="17"/>
      <c r="I170" s="17"/>
      <c r="J170" s="196">
        <f ca="1">TODAY()</f>
        <v>42990</v>
      </c>
      <c r="K170" s="189"/>
      <c r="L170" s="189"/>
      <c r="M170" s="189"/>
    </row>
    <row r="171" spans="1:19">
      <c r="A171" s="28"/>
      <c r="B171" s="28"/>
      <c r="C171" s="28"/>
      <c r="D171" s="17"/>
      <c r="E171" s="190"/>
      <c r="F171" s="190"/>
      <c r="G171" s="190"/>
      <c r="H171" s="190"/>
      <c r="I171" s="17"/>
      <c r="J171" s="189" t="s">
        <v>235</v>
      </c>
      <c r="K171" s="189"/>
      <c r="L171" s="189"/>
      <c r="M171" s="189"/>
    </row>
    <row r="172" spans="1:19">
      <c r="A172" s="28"/>
      <c r="B172" s="28"/>
      <c r="C172" s="28"/>
      <c r="D172" s="17"/>
      <c r="E172" s="18"/>
      <c r="F172" s="18"/>
      <c r="G172" s="18"/>
      <c r="H172" s="17"/>
      <c r="I172" s="17"/>
      <c r="J172" s="189" t="s">
        <v>207</v>
      </c>
      <c r="K172" s="189"/>
      <c r="L172" s="189"/>
      <c r="M172" s="189"/>
    </row>
    <row r="173" spans="1:19" ht="13.5" thickBot="1">
      <c r="A173" s="17"/>
      <c r="B173" s="17"/>
      <c r="C173" s="17"/>
      <c r="D173" s="17"/>
      <c r="E173" s="17"/>
      <c r="F173" s="17"/>
      <c r="G173" s="17"/>
      <c r="H173" s="17"/>
      <c r="I173" s="17"/>
      <c r="J173" s="189"/>
      <c r="K173" s="189"/>
      <c r="L173" s="189"/>
      <c r="M173" s="189"/>
    </row>
    <row r="174" spans="1:19" s="5" customFormat="1" ht="28.5" customHeight="1" thickTop="1">
      <c r="A174" s="29" t="s">
        <v>43</v>
      </c>
      <c r="B174" s="197" t="s">
        <v>44</v>
      </c>
      <c r="C174" s="197"/>
      <c r="D174" s="197"/>
      <c r="E174" s="197"/>
      <c r="F174" s="197" t="s">
        <v>45</v>
      </c>
      <c r="G174" s="197"/>
      <c r="H174" s="197" t="s">
        <v>46</v>
      </c>
      <c r="I174" s="197"/>
      <c r="J174" s="30" t="s">
        <v>47</v>
      </c>
      <c r="K174" s="197" t="s">
        <v>48</v>
      </c>
      <c r="L174" s="197"/>
      <c r="M174" s="200"/>
      <c r="S174" s="104"/>
    </row>
    <row r="175" spans="1:19" ht="24" customHeight="1">
      <c r="A175" s="31">
        <v>1</v>
      </c>
      <c r="B175" s="198" t="s">
        <v>260</v>
      </c>
      <c r="C175" s="198"/>
      <c r="D175" s="198"/>
      <c r="E175" s="198"/>
      <c r="F175" s="191" t="s">
        <v>242</v>
      </c>
      <c r="G175" s="191"/>
      <c r="H175" s="199"/>
      <c r="I175" s="199"/>
      <c r="J175" s="32"/>
      <c r="K175" s="191" t="s">
        <v>243</v>
      </c>
      <c r="L175" s="191"/>
      <c r="M175" s="192"/>
      <c r="S175" s="105"/>
    </row>
    <row r="176" spans="1:19" ht="24" customHeight="1">
      <c r="A176" s="31">
        <v>2</v>
      </c>
      <c r="B176" s="198" t="s">
        <v>261</v>
      </c>
      <c r="C176" s="198"/>
      <c r="D176" s="198"/>
      <c r="E176" s="198"/>
      <c r="F176" s="191" t="s">
        <v>242</v>
      </c>
      <c r="G176" s="191"/>
      <c r="H176" s="199"/>
      <c r="I176" s="199"/>
      <c r="J176" s="32"/>
      <c r="K176" s="191" t="s">
        <v>243</v>
      </c>
      <c r="L176" s="191"/>
      <c r="M176" s="192"/>
      <c r="S176" s="105"/>
    </row>
    <row r="177" spans="1:19" ht="24" customHeight="1">
      <c r="A177" s="31">
        <v>3</v>
      </c>
      <c r="B177" s="198" t="s">
        <v>262</v>
      </c>
      <c r="C177" s="198"/>
      <c r="D177" s="198"/>
      <c r="E177" s="198"/>
      <c r="F177" s="191" t="s">
        <v>242</v>
      </c>
      <c r="G177" s="191"/>
      <c r="H177" s="199"/>
      <c r="I177" s="199"/>
      <c r="J177" s="32"/>
      <c r="K177" s="191" t="s">
        <v>243</v>
      </c>
      <c r="L177" s="191"/>
      <c r="M177" s="192"/>
      <c r="S177" s="106"/>
    </row>
    <row r="178" spans="1:19" ht="24" customHeight="1">
      <c r="A178" s="31">
        <v>4</v>
      </c>
      <c r="B178" s="198" t="s">
        <v>263</v>
      </c>
      <c r="C178" s="198"/>
      <c r="D178" s="198"/>
      <c r="E178" s="198"/>
      <c r="F178" s="191" t="s">
        <v>242</v>
      </c>
      <c r="G178" s="191"/>
      <c r="H178" s="199"/>
      <c r="I178" s="199"/>
      <c r="J178" s="32"/>
      <c r="K178" s="191" t="s">
        <v>243</v>
      </c>
      <c r="L178" s="191"/>
      <c r="M178" s="192"/>
      <c r="S178" s="106"/>
    </row>
    <row r="179" spans="1:19" ht="24" customHeight="1">
      <c r="A179" s="31">
        <v>5</v>
      </c>
      <c r="B179" s="198" t="s">
        <v>264</v>
      </c>
      <c r="C179" s="198"/>
      <c r="D179" s="198"/>
      <c r="E179" s="198"/>
      <c r="F179" s="191" t="s">
        <v>242</v>
      </c>
      <c r="G179" s="191"/>
      <c r="H179" s="199"/>
      <c r="I179" s="199"/>
      <c r="J179" s="32"/>
      <c r="K179" s="191" t="s">
        <v>243</v>
      </c>
      <c r="L179" s="191"/>
      <c r="M179" s="192"/>
      <c r="S179" s="105"/>
    </row>
    <row r="180" spans="1:19" ht="24" customHeight="1">
      <c r="A180" s="31">
        <v>6</v>
      </c>
      <c r="B180" s="198" t="s">
        <v>265</v>
      </c>
      <c r="C180" s="198"/>
      <c r="D180" s="198"/>
      <c r="E180" s="198"/>
      <c r="F180" s="191" t="s">
        <v>242</v>
      </c>
      <c r="G180" s="191"/>
      <c r="H180" s="199"/>
      <c r="I180" s="199"/>
      <c r="J180" s="32"/>
      <c r="K180" s="191" t="s">
        <v>243</v>
      </c>
      <c r="L180" s="191"/>
      <c r="M180" s="192"/>
      <c r="S180" s="105"/>
    </row>
    <row r="181" spans="1:19" ht="24" customHeight="1">
      <c r="A181" s="31">
        <v>7</v>
      </c>
      <c r="B181" s="198" t="s">
        <v>266</v>
      </c>
      <c r="C181" s="198"/>
      <c r="D181" s="198"/>
      <c r="E181" s="198"/>
      <c r="F181" s="191" t="s">
        <v>242</v>
      </c>
      <c r="G181" s="191"/>
      <c r="H181" s="191"/>
      <c r="I181" s="191"/>
      <c r="J181" s="32"/>
      <c r="K181" s="191" t="s">
        <v>243</v>
      </c>
      <c r="L181" s="191"/>
      <c r="M181" s="192"/>
      <c r="S181" s="106"/>
    </row>
    <row r="182" spans="1:19" ht="24" customHeight="1">
      <c r="A182" s="31">
        <v>8</v>
      </c>
      <c r="B182" s="198" t="s">
        <v>267</v>
      </c>
      <c r="C182" s="198"/>
      <c r="D182" s="198"/>
      <c r="E182" s="198"/>
      <c r="F182" s="191" t="s">
        <v>242</v>
      </c>
      <c r="G182" s="191"/>
      <c r="H182" s="191"/>
      <c r="I182" s="191"/>
      <c r="J182" s="32"/>
      <c r="K182" s="191" t="s">
        <v>243</v>
      </c>
      <c r="L182" s="191"/>
      <c r="M182" s="192"/>
      <c r="S182" s="106"/>
    </row>
    <row r="183" spans="1:19" ht="24" customHeight="1">
      <c r="A183" s="31">
        <v>9</v>
      </c>
      <c r="B183" s="198" t="s">
        <v>240</v>
      </c>
      <c r="C183" s="198"/>
      <c r="D183" s="198"/>
      <c r="E183" s="198"/>
      <c r="F183" s="191" t="s">
        <v>242</v>
      </c>
      <c r="G183" s="191"/>
      <c r="H183" s="191"/>
      <c r="I183" s="191"/>
      <c r="J183" s="32"/>
      <c r="K183" s="191" t="s">
        <v>243</v>
      </c>
      <c r="L183" s="191"/>
      <c r="M183" s="192"/>
      <c r="S183" s="105"/>
    </row>
    <row r="184" spans="1:19" ht="24" customHeight="1">
      <c r="A184" s="31">
        <v>10</v>
      </c>
      <c r="B184" s="198" t="s">
        <v>268</v>
      </c>
      <c r="C184" s="198"/>
      <c r="D184" s="198"/>
      <c r="E184" s="198"/>
      <c r="F184" s="191" t="s">
        <v>242</v>
      </c>
      <c r="G184" s="191"/>
      <c r="H184" s="191"/>
      <c r="I184" s="191"/>
      <c r="J184" s="32"/>
      <c r="K184" s="191" t="s">
        <v>243</v>
      </c>
      <c r="L184" s="191"/>
      <c r="M184" s="192"/>
      <c r="S184" s="105"/>
    </row>
    <row r="185" spans="1:19" ht="24" customHeight="1">
      <c r="A185" s="31">
        <v>11</v>
      </c>
      <c r="B185" s="198" t="s">
        <v>269</v>
      </c>
      <c r="C185" s="198"/>
      <c r="D185" s="198"/>
      <c r="E185" s="198"/>
      <c r="F185" s="191" t="s">
        <v>242</v>
      </c>
      <c r="G185" s="191"/>
      <c r="H185" s="191"/>
      <c r="I185" s="191"/>
      <c r="J185" s="32"/>
      <c r="K185" s="191" t="s">
        <v>243</v>
      </c>
      <c r="L185" s="191"/>
      <c r="M185" s="192"/>
      <c r="S185" s="106"/>
    </row>
    <row r="186" spans="1:19" ht="24" customHeight="1">
      <c r="A186" s="31">
        <v>12</v>
      </c>
      <c r="B186" s="198" t="s">
        <v>270</v>
      </c>
      <c r="C186" s="198"/>
      <c r="D186" s="198"/>
      <c r="E186" s="198"/>
      <c r="F186" s="191" t="s">
        <v>242</v>
      </c>
      <c r="G186" s="191"/>
      <c r="H186" s="191"/>
      <c r="I186" s="191"/>
      <c r="J186" s="32"/>
      <c r="K186" s="191" t="s">
        <v>243</v>
      </c>
      <c r="L186" s="191"/>
      <c r="M186" s="192"/>
      <c r="S186" s="106"/>
    </row>
    <row r="187" spans="1:19" ht="24" customHeight="1">
      <c r="A187" s="31">
        <v>13</v>
      </c>
      <c r="B187" s="198" t="s">
        <v>271</v>
      </c>
      <c r="C187" s="198"/>
      <c r="D187" s="198"/>
      <c r="E187" s="198"/>
      <c r="F187" s="191" t="s">
        <v>242</v>
      </c>
      <c r="G187" s="191"/>
      <c r="H187" s="191"/>
      <c r="I187" s="191"/>
      <c r="J187" s="32"/>
      <c r="K187" s="191" t="s">
        <v>243</v>
      </c>
      <c r="L187" s="191"/>
      <c r="M187" s="192"/>
      <c r="S187" s="105"/>
    </row>
    <row r="188" spans="1:19" ht="24" customHeight="1">
      <c r="A188" s="31">
        <v>14</v>
      </c>
      <c r="B188" s="198" t="s">
        <v>272</v>
      </c>
      <c r="C188" s="198"/>
      <c r="D188" s="198"/>
      <c r="E188" s="198"/>
      <c r="F188" s="191" t="s">
        <v>242</v>
      </c>
      <c r="G188" s="191"/>
      <c r="H188" s="191"/>
      <c r="I188" s="191"/>
      <c r="J188" s="32"/>
      <c r="K188" s="191" t="s">
        <v>243</v>
      </c>
      <c r="L188" s="191"/>
      <c r="M188" s="192"/>
      <c r="S188" s="105"/>
    </row>
    <row r="189" spans="1:19" ht="24" customHeight="1">
      <c r="A189" s="31">
        <v>15</v>
      </c>
      <c r="B189" s="198" t="s">
        <v>273</v>
      </c>
      <c r="C189" s="198"/>
      <c r="D189" s="198"/>
      <c r="E189" s="198"/>
      <c r="F189" s="191" t="s">
        <v>242</v>
      </c>
      <c r="G189" s="191"/>
      <c r="H189" s="191"/>
      <c r="I189" s="191"/>
      <c r="J189" s="32"/>
      <c r="K189" s="191" t="s">
        <v>243</v>
      </c>
      <c r="L189" s="191"/>
      <c r="M189" s="192"/>
      <c r="S189" s="106"/>
    </row>
    <row r="190" spans="1:19" ht="24" customHeight="1">
      <c r="A190" s="31">
        <v>16</v>
      </c>
      <c r="B190" s="198" t="s">
        <v>274</v>
      </c>
      <c r="C190" s="198"/>
      <c r="D190" s="198"/>
      <c r="E190" s="198"/>
      <c r="F190" s="191" t="s">
        <v>242</v>
      </c>
      <c r="G190" s="191"/>
      <c r="H190" s="191"/>
      <c r="I190" s="191"/>
      <c r="J190" s="32"/>
      <c r="K190" s="191" t="s">
        <v>243</v>
      </c>
      <c r="L190" s="191"/>
      <c r="M190" s="192"/>
      <c r="S190" s="106"/>
    </row>
    <row r="191" spans="1:19" ht="24" customHeight="1">
      <c r="A191" s="31">
        <v>17</v>
      </c>
      <c r="B191" s="198"/>
      <c r="C191" s="198"/>
      <c r="D191" s="198"/>
      <c r="E191" s="198"/>
      <c r="F191" s="191"/>
      <c r="G191" s="191"/>
      <c r="H191" s="191"/>
      <c r="I191" s="191"/>
      <c r="J191" s="32"/>
      <c r="K191" s="191"/>
      <c r="L191" s="191"/>
      <c r="M191" s="192"/>
    </row>
    <row r="192" spans="1:19" ht="24" customHeight="1">
      <c r="A192" s="31">
        <v>18</v>
      </c>
      <c r="B192" s="191"/>
      <c r="C192" s="191"/>
      <c r="D192" s="191"/>
      <c r="E192" s="191"/>
      <c r="F192" s="191"/>
      <c r="G192" s="191"/>
      <c r="H192" s="191"/>
      <c r="I192" s="191"/>
      <c r="J192" s="32"/>
      <c r="K192" s="191"/>
      <c r="L192" s="191"/>
      <c r="M192" s="192"/>
    </row>
    <row r="193" spans="1:13" ht="24" customHeight="1">
      <c r="A193" s="31">
        <v>19</v>
      </c>
      <c r="B193" s="191"/>
      <c r="C193" s="191"/>
      <c r="D193" s="191"/>
      <c r="E193" s="191"/>
      <c r="F193" s="191"/>
      <c r="G193" s="191"/>
      <c r="H193" s="191"/>
      <c r="I193" s="191"/>
      <c r="J193" s="32"/>
      <c r="K193" s="191"/>
      <c r="L193" s="191"/>
      <c r="M193" s="192"/>
    </row>
    <row r="194" spans="1:13" ht="24" customHeight="1">
      <c r="A194" s="31">
        <v>20</v>
      </c>
      <c r="B194" s="191"/>
      <c r="C194" s="191"/>
      <c r="D194" s="191"/>
      <c r="E194" s="191"/>
      <c r="F194" s="191"/>
      <c r="G194" s="191"/>
      <c r="H194" s="191"/>
      <c r="I194" s="191"/>
      <c r="J194" s="32"/>
      <c r="K194" s="191"/>
      <c r="L194" s="191"/>
      <c r="M194" s="192"/>
    </row>
  </sheetData>
  <mergeCells count="465">
    <mergeCell ref="B193:E193"/>
    <mergeCell ref="F193:G193"/>
    <mergeCell ref="H193:I193"/>
    <mergeCell ref="K193:M193"/>
    <mergeCell ref="B194:E194"/>
    <mergeCell ref="F194:G194"/>
    <mergeCell ref="H194:I194"/>
    <mergeCell ref="K194:M194"/>
    <mergeCell ref="B191:E191"/>
    <mergeCell ref="F191:G191"/>
    <mergeCell ref="H191:I191"/>
    <mergeCell ref="K191:M191"/>
    <mergeCell ref="B192:E192"/>
    <mergeCell ref="F192:G192"/>
    <mergeCell ref="H192:I192"/>
    <mergeCell ref="K192:M192"/>
    <mergeCell ref="B189:E189"/>
    <mergeCell ref="F189:G189"/>
    <mergeCell ref="H189:I189"/>
    <mergeCell ref="K189:M189"/>
    <mergeCell ref="B190:E190"/>
    <mergeCell ref="F190:G190"/>
    <mergeCell ref="H190:I190"/>
    <mergeCell ref="K190:M190"/>
    <mergeCell ref="B187:E187"/>
    <mergeCell ref="F187:G187"/>
    <mergeCell ref="H187:I187"/>
    <mergeCell ref="K187:M187"/>
    <mergeCell ref="B188:E188"/>
    <mergeCell ref="F188:G188"/>
    <mergeCell ref="H188:I188"/>
    <mergeCell ref="K188:M188"/>
    <mergeCell ref="B185:E185"/>
    <mergeCell ref="F185:G185"/>
    <mergeCell ref="H185:I185"/>
    <mergeCell ref="K185:M185"/>
    <mergeCell ref="B186:E186"/>
    <mergeCell ref="F186:G186"/>
    <mergeCell ref="H186:I186"/>
    <mergeCell ref="K186:M186"/>
    <mergeCell ref="B183:E183"/>
    <mergeCell ref="F183:G183"/>
    <mergeCell ref="H183:I183"/>
    <mergeCell ref="K183:M183"/>
    <mergeCell ref="B184:E184"/>
    <mergeCell ref="F184:G184"/>
    <mergeCell ref="H184:I184"/>
    <mergeCell ref="K184:M184"/>
    <mergeCell ref="B181:E181"/>
    <mergeCell ref="F181:G181"/>
    <mergeCell ref="H181:I181"/>
    <mergeCell ref="K181:M181"/>
    <mergeCell ref="B182:E182"/>
    <mergeCell ref="F182:G182"/>
    <mergeCell ref="H182:I182"/>
    <mergeCell ref="K182:M182"/>
    <mergeCell ref="B179:E179"/>
    <mergeCell ref="F179:G179"/>
    <mergeCell ref="H179:I179"/>
    <mergeCell ref="K179:M179"/>
    <mergeCell ref="B180:E180"/>
    <mergeCell ref="F180:G180"/>
    <mergeCell ref="H180:I180"/>
    <mergeCell ref="K180:M180"/>
    <mergeCell ref="B177:E177"/>
    <mergeCell ref="F177:G177"/>
    <mergeCell ref="H177:I177"/>
    <mergeCell ref="K177:M177"/>
    <mergeCell ref="B178:E178"/>
    <mergeCell ref="F178:G178"/>
    <mergeCell ref="H178:I178"/>
    <mergeCell ref="K178:M178"/>
    <mergeCell ref="B175:E175"/>
    <mergeCell ref="F175:G175"/>
    <mergeCell ref="H175:I175"/>
    <mergeCell ref="K175:M175"/>
    <mergeCell ref="B176:E176"/>
    <mergeCell ref="F176:G176"/>
    <mergeCell ref="H176:I176"/>
    <mergeCell ref="K176:M176"/>
    <mergeCell ref="J172:M172"/>
    <mergeCell ref="J173:M173"/>
    <mergeCell ref="B174:E174"/>
    <mergeCell ref="F174:G174"/>
    <mergeCell ref="H174:I174"/>
    <mergeCell ref="K174:M174"/>
    <mergeCell ref="A161:M161"/>
    <mergeCell ref="A162:M162"/>
    <mergeCell ref="A163:M163"/>
    <mergeCell ref="B165:E165"/>
    <mergeCell ref="J170:M170"/>
    <mergeCell ref="E171:H171"/>
    <mergeCell ref="J171:M171"/>
    <mergeCell ref="B153:E153"/>
    <mergeCell ref="F153:G153"/>
    <mergeCell ref="H153:I153"/>
    <mergeCell ref="K153:M153"/>
    <mergeCell ref="B154:E154"/>
    <mergeCell ref="F154:G154"/>
    <mergeCell ref="H154:I154"/>
    <mergeCell ref="K154:M154"/>
    <mergeCell ref="B151:E151"/>
    <mergeCell ref="F151:G151"/>
    <mergeCell ref="H151:I151"/>
    <mergeCell ref="K151:M151"/>
    <mergeCell ref="B152:E152"/>
    <mergeCell ref="F152:G152"/>
    <mergeCell ref="H152:I152"/>
    <mergeCell ref="K152:M152"/>
    <mergeCell ref="B149:E149"/>
    <mergeCell ref="F149:G149"/>
    <mergeCell ref="H149:I149"/>
    <mergeCell ref="K149:M149"/>
    <mergeCell ref="B150:E150"/>
    <mergeCell ref="F150:G150"/>
    <mergeCell ref="H150:I150"/>
    <mergeCell ref="K150:M150"/>
    <mergeCell ref="B147:E147"/>
    <mergeCell ref="F147:G147"/>
    <mergeCell ref="H147:I147"/>
    <mergeCell ref="K147:M147"/>
    <mergeCell ref="B148:E148"/>
    <mergeCell ref="F148:G148"/>
    <mergeCell ref="H148:I148"/>
    <mergeCell ref="K148:M148"/>
    <mergeCell ref="B145:E145"/>
    <mergeCell ref="F145:G145"/>
    <mergeCell ref="H145:I145"/>
    <mergeCell ref="K145:M145"/>
    <mergeCell ref="B146:E146"/>
    <mergeCell ref="F146:G146"/>
    <mergeCell ref="H146:I146"/>
    <mergeCell ref="K146:M146"/>
    <mergeCell ref="B143:E143"/>
    <mergeCell ref="F143:G143"/>
    <mergeCell ref="H143:I143"/>
    <mergeCell ref="K143:M143"/>
    <mergeCell ref="B144:E144"/>
    <mergeCell ref="F144:G144"/>
    <mergeCell ref="H144:I144"/>
    <mergeCell ref="K144:M144"/>
    <mergeCell ref="B141:E141"/>
    <mergeCell ref="F141:G141"/>
    <mergeCell ref="H141:I141"/>
    <mergeCell ref="K141:M141"/>
    <mergeCell ref="B142:E142"/>
    <mergeCell ref="F142:G142"/>
    <mergeCell ref="H142:I142"/>
    <mergeCell ref="K142:M142"/>
    <mergeCell ref="B139:E139"/>
    <mergeCell ref="F139:G139"/>
    <mergeCell ref="H139:I139"/>
    <mergeCell ref="K139:M139"/>
    <mergeCell ref="B140:E140"/>
    <mergeCell ref="F140:G140"/>
    <mergeCell ref="H140:I140"/>
    <mergeCell ref="K140:M140"/>
    <mergeCell ref="B137:E137"/>
    <mergeCell ref="F137:G137"/>
    <mergeCell ref="H137:I137"/>
    <mergeCell ref="K137:M137"/>
    <mergeCell ref="B138:E138"/>
    <mergeCell ref="F138:G138"/>
    <mergeCell ref="H138:I138"/>
    <mergeCell ref="K138:M138"/>
    <mergeCell ref="B135:E135"/>
    <mergeCell ref="F135:G135"/>
    <mergeCell ref="H135:I135"/>
    <mergeCell ref="K135:M135"/>
    <mergeCell ref="B136:E136"/>
    <mergeCell ref="F136:G136"/>
    <mergeCell ref="H136:I136"/>
    <mergeCell ref="K136:M136"/>
    <mergeCell ref="J132:M132"/>
    <mergeCell ref="J133:M133"/>
    <mergeCell ref="B134:E134"/>
    <mergeCell ref="F134:G134"/>
    <mergeCell ref="H134:I134"/>
    <mergeCell ref="K134:M134"/>
    <mergeCell ref="A121:M121"/>
    <mergeCell ref="A122:M122"/>
    <mergeCell ref="A123:M123"/>
    <mergeCell ref="B125:E125"/>
    <mergeCell ref="J130:M130"/>
    <mergeCell ref="E131:H131"/>
    <mergeCell ref="J131:M131"/>
    <mergeCell ref="B113:E113"/>
    <mergeCell ref="F113:G113"/>
    <mergeCell ref="H113:I113"/>
    <mergeCell ref="K113:M113"/>
    <mergeCell ref="B114:E114"/>
    <mergeCell ref="F114:G114"/>
    <mergeCell ref="H114:I114"/>
    <mergeCell ref="K114:M114"/>
    <mergeCell ref="B111:E111"/>
    <mergeCell ref="F111:G111"/>
    <mergeCell ref="H111:I111"/>
    <mergeCell ref="K111:M111"/>
    <mergeCell ref="B112:E112"/>
    <mergeCell ref="F112:G112"/>
    <mergeCell ref="H112:I112"/>
    <mergeCell ref="K112:M112"/>
    <mergeCell ref="B109:E109"/>
    <mergeCell ref="F109:G109"/>
    <mergeCell ref="H109:I109"/>
    <mergeCell ref="K109:M109"/>
    <mergeCell ref="B110:E110"/>
    <mergeCell ref="F110:G110"/>
    <mergeCell ref="H110:I110"/>
    <mergeCell ref="K110:M110"/>
    <mergeCell ref="B107:E107"/>
    <mergeCell ref="F107:G107"/>
    <mergeCell ref="H107:I107"/>
    <mergeCell ref="K107:M107"/>
    <mergeCell ref="B108:E108"/>
    <mergeCell ref="F108:G108"/>
    <mergeCell ref="H108:I108"/>
    <mergeCell ref="K108:M108"/>
    <mergeCell ref="B105:E105"/>
    <mergeCell ref="F105:G105"/>
    <mergeCell ref="H105:I105"/>
    <mergeCell ref="K105:M105"/>
    <mergeCell ref="B106:E106"/>
    <mergeCell ref="F106:G106"/>
    <mergeCell ref="H106:I106"/>
    <mergeCell ref="K106:M106"/>
    <mergeCell ref="B103:E103"/>
    <mergeCell ref="F103:G103"/>
    <mergeCell ref="H103:I103"/>
    <mergeCell ref="K103:M103"/>
    <mergeCell ref="B104:E104"/>
    <mergeCell ref="F104:G104"/>
    <mergeCell ref="H104:I104"/>
    <mergeCell ref="K104:M104"/>
    <mergeCell ref="B101:E101"/>
    <mergeCell ref="F101:G101"/>
    <mergeCell ref="H101:I101"/>
    <mergeCell ref="K101:M101"/>
    <mergeCell ref="B102:E102"/>
    <mergeCell ref="F102:G102"/>
    <mergeCell ref="H102:I102"/>
    <mergeCell ref="K102:M102"/>
    <mergeCell ref="B99:E99"/>
    <mergeCell ref="F99:G99"/>
    <mergeCell ref="H99:I99"/>
    <mergeCell ref="K99:M99"/>
    <mergeCell ref="B100:E100"/>
    <mergeCell ref="F100:G100"/>
    <mergeCell ref="H100:I100"/>
    <mergeCell ref="K100:M100"/>
    <mergeCell ref="B97:E97"/>
    <mergeCell ref="F97:G97"/>
    <mergeCell ref="H97:I97"/>
    <mergeCell ref="K97:M97"/>
    <mergeCell ref="B98:E98"/>
    <mergeCell ref="F98:G98"/>
    <mergeCell ref="H98:I98"/>
    <mergeCell ref="K98:M98"/>
    <mergeCell ref="B95:E95"/>
    <mergeCell ref="F95:G95"/>
    <mergeCell ref="H95:I95"/>
    <mergeCell ref="K95:M95"/>
    <mergeCell ref="B96:E96"/>
    <mergeCell ref="F96:G96"/>
    <mergeCell ref="H96:I96"/>
    <mergeCell ref="K96:M96"/>
    <mergeCell ref="J92:M92"/>
    <mergeCell ref="J93:M93"/>
    <mergeCell ref="B94:E94"/>
    <mergeCell ref="F94:G94"/>
    <mergeCell ref="H94:I94"/>
    <mergeCell ref="K94:M94"/>
    <mergeCell ref="A81:M81"/>
    <mergeCell ref="A82:M82"/>
    <mergeCell ref="A83:M83"/>
    <mergeCell ref="B85:E85"/>
    <mergeCell ref="J90:M90"/>
    <mergeCell ref="E91:H91"/>
    <mergeCell ref="J91:M91"/>
    <mergeCell ref="A41:M41"/>
    <mergeCell ref="A42:M42"/>
    <mergeCell ref="A43:M43"/>
    <mergeCell ref="B45:E45"/>
    <mergeCell ref="J50:M50"/>
    <mergeCell ref="E51:H51"/>
    <mergeCell ref="J51:M51"/>
    <mergeCell ref="J52:M52"/>
    <mergeCell ref="J53:M53"/>
    <mergeCell ref="B54:E54"/>
    <mergeCell ref="F54:G54"/>
    <mergeCell ref="H54:I54"/>
    <mergeCell ref="K54:M54"/>
    <mergeCell ref="B55:E55"/>
    <mergeCell ref="F55:G55"/>
    <mergeCell ref="H55:I55"/>
    <mergeCell ref="K55:M55"/>
    <mergeCell ref="B56:E56"/>
    <mergeCell ref="F56:G56"/>
    <mergeCell ref="H56:I56"/>
    <mergeCell ref="K56:M56"/>
    <mergeCell ref="B57:E57"/>
    <mergeCell ref="F57:G57"/>
    <mergeCell ref="H57:I57"/>
    <mergeCell ref="K57:M57"/>
    <mergeCell ref="B58:E58"/>
    <mergeCell ref="F58:G58"/>
    <mergeCell ref="H58:I58"/>
    <mergeCell ref="K58:M58"/>
    <mergeCell ref="B59:E59"/>
    <mergeCell ref="F59:G59"/>
    <mergeCell ref="H59:I59"/>
    <mergeCell ref="K59:M59"/>
    <mergeCell ref="B60:E60"/>
    <mergeCell ref="F60:G60"/>
    <mergeCell ref="H60:I60"/>
    <mergeCell ref="K60:M60"/>
    <mergeCell ref="B61:E61"/>
    <mergeCell ref="F61:G61"/>
    <mergeCell ref="H61:I61"/>
    <mergeCell ref="K61:M61"/>
    <mergeCell ref="B62:E62"/>
    <mergeCell ref="F62:G62"/>
    <mergeCell ref="H62:I62"/>
    <mergeCell ref="K62:M62"/>
    <mergeCell ref="B63:E63"/>
    <mergeCell ref="F63:G63"/>
    <mergeCell ref="H63:I63"/>
    <mergeCell ref="K63:M63"/>
    <mergeCell ref="B64:E64"/>
    <mergeCell ref="F64:G64"/>
    <mergeCell ref="H64:I64"/>
    <mergeCell ref="K64:M64"/>
    <mergeCell ref="B65:E65"/>
    <mergeCell ref="F65:G65"/>
    <mergeCell ref="H65:I65"/>
    <mergeCell ref="K65:M65"/>
    <mergeCell ref="B66:E66"/>
    <mergeCell ref="F66:G66"/>
    <mergeCell ref="H66:I66"/>
    <mergeCell ref="K66:M66"/>
    <mergeCell ref="B67:E67"/>
    <mergeCell ref="F67:G67"/>
    <mergeCell ref="H67:I67"/>
    <mergeCell ref="K67:M67"/>
    <mergeCell ref="B68:E68"/>
    <mergeCell ref="F68:G68"/>
    <mergeCell ref="H68:I68"/>
    <mergeCell ref="K68:M68"/>
    <mergeCell ref="B69:E69"/>
    <mergeCell ref="F69:G69"/>
    <mergeCell ref="H69:I69"/>
    <mergeCell ref="K69:M69"/>
    <mergeCell ref="B70:E70"/>
    <mergeCell ref="F70:G70"/>
    <mergeCell ref="H70:I70"/>
    <mergeCell ref="K70:M70"/>
    <mergeCell ref="A1:M1"/>
    <mergeCell ref="A2:M2"/>
    <mergeCell ref="B32:E32"/>
    <mergeCell ref="F32:G32"/>
    <mergeCell ref="H32:I32"/>
    <mergeCell ref="K32:M32"/>
    <mergeCell ref="B31:E31"/>
    <mergeCell ref="F31:G31"/>
    <mergeCell ref="H31:I31"/>
    <mergeCell ref="K31:M31"/>
    <mergeCell ref="B30:E30"/>
    <mergeCell ref="F30:G30"/>
    <mergeCell ref="H30:I30"/>
    <mergeCell ref="K30:M30"/>
    <mergeCell ref="B29:E29"/>
    <mergeCell ref="F29:G29"/>
    <mergeCell ref="B73:E73"/>
    <mergeCell ref="F73:G73"/>
    <mergeCell ref="H73:I73"/>
    <mergeCell ref="K73:M73"/>
    <mergeCell ref="B74:E74"/>
    <mergeCell ref="F74:G74"/>
    <mergeCell ref="H74:I74"/>
    <mergeCell ref="K74:M74"/>
    <mergeCell ref="B33:E33"/>
    <mergeCell ref="F33:G33"/>
    <mergeCell ref="H33:I33"/>
    <mergeCell ref="K33:M33"/>
    <mergeCell ref="B72:E72"/>
    <mergeCell ref="F72:G72"/>
    <mergeCell ref="B71:E71"/>
    <mergeCell ref="F71:G71"/>
    <mergeCell ref="H71:I71"/>
    <mergeCell ref="K71:M71"/>
    <mergeCell ref="B34:E34"/>
    <mergeCell ref="F34:G34"/>
    <mergeCell ref="H34:I34"/>
    <mergeCell ref="K34:M34"/>
    <mergeCell ref="H72:I72"/>
    <mergeCell ref="K72:M72"/>
    <mergeCell ref="H29:I29"/>
    <mergeCell ref="K29:M29"/>
    <mergeCell ref="B28:E28"/>
    <mergeCell ref="F28:G28"/>
    <mergeCell ref="H28:I28"/>
    <mergeCell ref="K28:M28"/>
    <mergeCell ref="B27:E27"/>
    <mergeCell ref="F27:G27"/>
    <mergeCell ref="H27:I27"/>
    <mergeCell ref="K27:M27"/>
    <mergeCell ref="B26:E26"/>
    <mergeCell ref="F26:G26"/>
    <mergeCell ref="H26:I26"/>
    <mergeCell ref="K26:M26"/>
    <mergeCell ref="B25:E25"/>
    <mergeCell ref="F25:G25"/>
    <mergeCell ref="H25:I25"/>
    <mergeCell ref="K25:M25"/>
    <mergeCell ref="B24:E24"/>
    <mergeCell ref="F24:G24"/>
    <mergeCell ref="H24:I24"/>
    <mergeCell ref="K24:M24"/>
    <mergeCell ref="B23:E23"/>
    <mergeCell ref="F23:G23"/>
    <mergeCell ref="H23:I23"/>
    <mergeCell ref="K23:M23"/>
    <mergeCell ref="B22:E22"/>
    <mergeCell ref="F22:G22"/>
    <mergeCell ref="H22:I22"/>
    <mergeCell ref="K22:M22"/>
    <mergeCell ref="B21:E21"/>
    <mergeCell ref="F21:G21"/>
    <mergeCell ref="H21:I21"/>
    <mergeCell ref="K21:M21"/>
    <mergeCell ref="B20:E20"/>
    <mergeCell ref="F20:G20"/>
    <mergeCell ref="H20:I20"/>
    <mergeCell ref="K20:M20"/>
    <mergeCell ref="B19:E19"/>
    <mergeCell ref="F19:G19"/>
    <mergeCell ref="H19:I19"/>
    <mergeCell ref="K19:M19"/>
    <mergeCell ref="B18:E18"/>
    <mergeCell ref="F18:G18"/>
    <mergeCell ref="H18:I18"/>
    <mergeCell ref="K18:M18"/>
    <mergeCell ref="B17:E17"/>
    <mergeCell ref="F17:G17"/>
    <mergeCell ref="H17:I17"/>
    <mergeCell ref="K17:M17"/>
    <mergeCell ref="B16:E16"/>
    <mergeCell ref="F16:G16"/>
    <mergeCell ref="H16:I16"/>
    <mergeCell ref="F14:G14"/>
    <mergeCell ref="H14:I14"/>
    <mergeCell ref="K14:M14"/>
    <mergeCell ref="F15:G15"/>
    <mergeCell ref="H15:I15"/>
    <mergeCell ref="K15:M15"/>
    <mergeCell ref="A3:M3"/>
    <mergeCell ref="B5:E5"/>
    <mergeCell ref="J11:M11"/>
    <mergeCell ref="E11:H11"/>
    <mergeCell ref="K16:M16"/>
    <mergeCell ref="B15:E15"/>
    <mergeCell ref="J10:M10"/>
    <mergeCell ref="J12:M12"/>
    <mergeCell ref="J13:M13"/>
    <mergeCell ref="B14:E14"/>
  </mergeCells>
  <phoneticPr fontId="3" type="noConversion"/>
  <printOptions horizontalCentered="1"/>
  <pageMargins left="0.59055118110236227" right="0.39370078740157483" top="0.59055118110236227" bottom="0.59055118110236227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H16" sqref="H16"/>
    </sheetView>
  </sheetViews>
  <sheetFormatPr defaultColWidth="5.140625" defaultRowHeight="16.5" customHeight="1"/>
  <cols>
    <col min="1" max="1" width="4" customWidth="1"/>
    <col min="2" max="2" width="4.85546875" customWidth="1"/>
    <col min="3" max="3" width="4.7109375" customWidth="1"/>
    <col min="4" max="4" width="1.28515625" customWidth="1"/>
    <col min="5" max="6" width="5.140625" customWidth="1"/>
    <col min="7" max="7" width="5.5703125" customWidth="1"/>
    <col min="8" max="8" width="4.7109375" customWidth="1"/>
    <col min="9" max="11" width="5.140625" customWidth="1"/>
    <col min="12" max="12" width="4.85546875" customWidth="1"/>
    <col min="13" max="13" width="5.140625" customWidth="1"/>
    <col min="14" max="14" width="2.28515625" customWidth="1"/>
    <col min="15" max="15" width="1.7109375" customWidth="1"/>
    <col min="16" max="16" width="5.140625" customWidth="1"/>
    <col min="17" max="17" width="7.140625" customWidth="1"/>
  </cols>
  <sheetData>
    <row r="1" spans="1:21" ht="17.25" customHeight="1">
      <c r="A1" s="201" t="str">
        <f>VERİLER!C1</f>
        <v>KONYA ANADOLU İMAM HATİP LİSESİ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1" ht="15" customHeight="1">
      <c r="A2" s="201" t="str">
        <f>VERİLER!C2&amp;" "&amp;"ÖĞRETİM YILI "&amp;VERİLER!C3&amp;" "&amp;"DÖNEMİ"</f>
        <v>2017-2018 ÖĞRETİM YILI EYLÜL DÖNEMİ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1:21" ht="15" customHeight="1">
      <c r="A3" s="201" t="s">
        <v>49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1:21" ht="16.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2" customFormat="1" ht="16.5" customHeight="1">
      <c r="A5" s="33"/>
      <c r="B5" s="202" t="s">
        <v>50</v>
      </c>
      <c r="C5" s="202"/>
      <c r="D5" s="14" t="s">
        <v>52</v>
      </c>
      <c r="E5" s="209" t="str">
        <f>VERİLER!C16</f>
        <v>…………………………..</v>
      </c>
      <c r="F5" s="209"/>
      <c r="G5" s="209"/>
      <c r="H5" s="209"/>
      <c r="I5" s="209"/>
      <c r="J5" s="33"/>
      <c r="K5" s="33"/>
      <c r="L5" s="202" t="s">
        <v>53</v>
      </c>
      <c r="M5" s="202"/>
      <c r="N5" s="202"/>
      <c r="O5" s="14" t="s">
        <v>52</v>
      </c>
      <c r="P5" s="205" t="str">
        <f>VERİLER!C19</f>
        <v>……/09/2017</v>
      </c>
      <c r="Q5" s="206"/>
      <c r="R5" s="206"/>
      <c r="S5" s="206"/>
      <c r="T5" s="33"/>
      <c r="U5" s="33"/>
    </row>
    <row r="6" spans="1:21" s="2" customFormat="1" ht="16.5" customHeight="1">
      <c r="A6" s="33"/>
      <c r="B6" s="202" t="s">
        <v>51</v>
      </c>
      <c r="C6" s="202"/>
      <c r="D6" s="14" t="s">
        <v>52</v>
      </c>
      <c r="E6" s="209">
        <f>VERİLER!C17</f>
        <v>0</v>
      </c>
      <c r="F6" s="209"/>
      <c r="G6" s="209"/>
      <c r="H6" s="209"/>
      <c r="I6" s="209"/>
      <c r="J6" s="33"/>
      <c r="K6" s="33"/>
      <c r="L6" s="202" t="s">
        <v>54</v>
      </c>
      <c r="M6" s="202"/>
      <c r="N6" s="202"/>
      <c r="O6" s="14" t="s">
        <v>52</v>
      </c>
      <c r="P6" s="206">
        <f>VERİLER!C18</f>
        <v>0</v>
      </c>
      <c r="Q6" s="206"/>
      <c r="R6" s="206"/>
      <c r="S6" s="206"/>
      <c r="T6" s="33"/>
      <c r="U6" s="33"/>
    </row>
    <row r="7" spans="1:21" ht="16.5" customHeight="1" thickBo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6" customFormat="1" ht="27" customHeight="1" thickTop="1">
      <c r="A8" s="36" t="s">
        <v>43</v>
      </c>
      <c r="B8" s="37" t="s">
        <v>55</v>
      </c>
      <c r="C8" s="37" t="s">
        <v>56</v>
      </c>
      <c r="D8" s="207" t="s">
        <v>57</v>
      </c>
      <c r="E8" s="207"/>
      <c r="F8" s="207"/>
      <c r="G8" s="207"/>
      <c r="H8" s="38" t="s">
        <v>58</v>
      </c>
      <c r="I8" s="207" t="s">
        <v>47</v>
      </c>
      <c r="J8" s="208"/>
      <c r="K8" s="36" t="s">
        <v>43</v>
      </c>
      <c r="L8" s="37" t="s">
        <v>55</v>
      </c>
      <c r="M8" s="37" t="s">
        <v>56</v>
      </c>
      <c r="N8" s="207" t="s">
        <v>57</v>
      </c>
      <c r="O8" s="207"/>
      <c r="P8" s="207"/>
      <c r="Q8" s="207"/>
      <c r="R8" s="38" t="s">
        <v>58</v>
      </c>
      <c r="S8" s="207" t="s">
        <v>47</v>
      </c>
      <c r="T8" s="208"/>
      <c r="U8" s="39"/>
    </row>
    <row r="9" spans="1:21" ht="25.5" customHeight="1">
      <c r="A9" s="40">
        <v>1</v>
      </c>
      <c r="B9" s="41"/>
      <c r="C9" s="41"/>
      <c r="D9" s="203"/>
      <c r="E9" s="203"/>
      <c r="F9" s="203"/>
      <c r="G9" s="203"/>
      <c r="H9" s="42"/>
      <c r="I9" s="203"/>
      <c r="J9" s="204"/>
      <c r="K9" s="40">
        <v>21</v>
      </c>
      <c r="L9" s="41"/>
      <c r="M9" s="41"/>
      <c r="N9" s="203"/>
      <c r="O9" s="203"/>
      <c r="P9" s="203"/>
      <c r="Q9" s="203"/>
      <c r="R9" s="42"/>
      <c r="S9" s="203"/>
      <c r="T9" s="204"/>
      <c r="U9" s="17"/>
    </row>
    <row r="10" spans="1:21" ht="25.5" customHeight="1">
      <c r="A10" s="40">
        <v>2</v>
      </c>
      <c r="B10" s="41"/>
      <c r="C10" s="41"/>
      <c r="D10" s="203"/>
      <c r="E10" s="203"/>
      <c r="F10" s="203"/>
      <c r="G10" s="203"/>
      <c r="H10" s="42"/>
      <c r="I10" s="203"/>
      <c r="J10" s="204"/>
      <c r="K10" s="40">
        <v>22</v>
      </c>
      <c r="L10" s="41"/>
      <c r="M10" s="41"/>
      <c r="N10" s="203"/>
      <c r="O10" s="203"/>
      <c r="P10" s="203"/>
      <c r="Q10" s="203"/>
      <c r="R10" s="42"/>
      <c r="S10" s="203"/>
      <c r="T10" s="204"/>
      <c r="U10" s="17"/>
    </row>
    <row r="11" spans="1:21" ht="25.5" customHeight="1">
      <c r="A11" s="40">
        <v>3</v>
      </c>
      <c r="B11" s="41"/>
      <c r="C11" s="41"/>
      <c r="D11" s="203"/>
      <c r="E11" s="203"/>
      <c r="F11" s="203"/>
      <c r="G11" s="203"/>
      <c r="H11" s="42"/>
      <c r="I11" s="203"/>
      <c r="J11" s="204"/>
      <c r="K11" s="40">
        <v>23</v>
      </c>
      <c r="L11" s="41"/>
      <c r="M11" s="41"/>
      <c r="N11" s="203"/>
      <c r="O11" s="203"/>
      <c r="P11" s="203"/>
      <c r="Q11" s="203"/>
      <c r="R11" s="42"/>
      <c r="S11" s="203"/>
      <c r="T11" s="204"/>
      <c r="U11" s="17"/>
    </row>
    <row r="12" spans="1:21" ht="25.5" customHeight="1">
      <c r="A12" s="40">
        <v>4</v>
      </c>
      <c r="B12" s="41"/>
      <c r="C12" s="41"/>
      <c r="D12" s="203"/>
      <c r="E12" s="203"/>
      <c r="F12" s="203"/>
      <c r="G12" s="203"/>
      <c r="H12" s="42"/>
      <c r="I12" s="203"/>
      <c r="J12" s="204"/>
      <c r="K12" s="40">
        <v>24</v>
      </c>
      <c r="L12" s="41"/>
      <c r="M12" s="41"/>
      <c r="N12" s="203"/>
      <c r="O12" s="203"/>
      <c r="P12" s="203"/>
      <c r="Q12" s="203"/>
      <c r="R12" s="42"/>
      <c r="S12" s="203"/>
      <c r="T12" s="204"/>
      <c r="U12" s="17"/>
    </row>
    <row r="13" spans="1:21" ht="25.5" customHeight="1">
      <c r="A13" s="40">
        <v>5</v>
      </c>
      <c r="B13" s="41"/>
      <c r="C13" s="41"/>
      <c r="D13" s="203"/>
      <c r="E13" s="203"/>
      <c r="F13" s="203"/>
      <c r="G13" s="203"/>
      <c r="H13" s="42"/>
      <c r="I13" s="203"/>
      <c r="J13" s="204"/>
      <c r="K13" s="40">
        <v>25</v>
      </c>
      <c r="L13" s="41"/>
      <c r="M13" s="41"/>
      <c r="N13" s="203"/>
      <c r="O13" s="203"/>
      <c r="P13" s="203"/>
      <c r="Q13" s="203"/>
      <c r="R13" s="42"/>
      <c r="S13" s="203"/>
      <c r="T13" s="204"/>
      <c r="U13" s="17"/>
    </row>
    <row r="14" spans="1:21" ht="25.5" customHeight="1">
      <c r="A14" s="40">
        <v>6</v>
      </c>
      <c r="B14" s="41"/>
      <c r="C14" s="41"/>
      <c r="D14" s="203"/>
      <c r="E14" s="203"/>
      <c r="F14" s="203"/>
      <c r="G14" s="203"/>
      <c r="H14" s="42"/>
      <c r="I14" s="203"/>
      <c r="J14" s="204"/>
      <c r="K14" s="40">
        <v>26</v>
      </c>
      <c r="L14" s="41"/>
      <c r="M14" s="41"/>
      <c r="N14" s="203"/>
      <c r="O14" s="203"/>
      <c r="P14" s="203"/>
      <c r="Q14" s="203"/>
      <c r="R14" s="42"/>
      <c r="S14" s="203"/>
      <c r="T14" s="204"/>
      <c r="U14" s="17"/>
    </row>
    <row r="15" spans="1:21" ht="25.5" customHeight="1">
      <c r="A15" s="40">
        <v>7</v>
      </c>
      <c r="B15" s="41"/>
      <c r="C15" s="41"/>
      <c r="D15" s="203"/>
      <c r="E15" s="203"/>
      <c r="F15" s="203"/>
      <c r="G15" s="203"/>
      <c r="H15" s="42"/>
      <c r="I15" s="203"/>
      <c r="J15" s="204"/>
      <c r="K15" s="40">
        <v>27</v>
      </c>
      <c r="L15" s="41"/>
      <c r="M15" s="41"/>
      <c r="N15" s="203"/>
      <c r="O15" s="203"/>
      <c r="P15" s="203"/>
      <c r="Q15" s="203"/>
      <c r="R15" s="42"/>
      <c r="S15" s="203"/>
      <c r="T15" s="204"/>
      <c r="U15" s="17"/>
    </row>
    <row r="16" spans="1:21" ht="25.5" customHeight="1">
      <c r="A16" s="40">
        <v>8</v>
      </c>
      <c r="B16" s="41"/>
      <c r="C16" s="41"/>
      <c r="D16" s="203"/>
      <c r="E16" s="203"/>
      <c r="F16" s="203"/>
      <c r="G16" s="203"/>
      <c r="H16" s="42"/>
      <c r="I16" s="203"/>
      <c r="J16" s="204"/>
      <c r="K16" s="40">
        <v>28</v>
      </c>
      <c r="L16" s="41"/>
      <c r="M16" s="41"/>
      <c r="N16" s="203"/>
      <c r="O16" s="203"/>
      <c r="P16" s="203"/>
      <c r="Q16" s="203"/>
      <c r="R16" s="42"/>
      <c r="S16" s="203"/>
      <c r="T16" s="204"/>
      <c r="U16" s="17"/>
    </row>
    <row r="17" spans="1:21" ht="25.5" customHeight="1">
      <c r="A17" s="40">
        <v>9</v>
      </c>
      <c r="B17" s="41"/>
      <c r="C17" s="41"/>
      <c r="D17" s="203"/>
      <c r="E17" s="203"/>
      <c r="F17" s="203"/>
      <c r="G17" s="203"/>
      <c r="H17" s="42"/>
      <c r="I17" s="203"/>
      <c r="J17" s="204"/>
      <c r="K17" s="40">
        <v>29</v>
      </c>
      <c r="L17" s="41"/>
      <c r="M17" s="41"/>
      <c r="N17" s="203"/>
      <c r="O17" s="203"/>
      <c r="P17" s="203"/>
      <c r="Q17" s="203"/>
      <c r="R17" s="42"/>
      <c r="S17" s="203"/>
      <c r="T17" s="204"/>
      <c r="U17" s="17"/>
    </row>
    <row r="18" spans="1:21" ht="25.5" customHeight="1">
      <c r="A18" s="40">
        <v>10</v>
      </c>
      <c r="B18" s="41"/>
      <c r="C18" s="41"/>
      <c r="D18" s="203"/>
      <c r="E18" s="203"/>
      <c r="F18" s="203"/>
      <c r="G18" s="203"/>
      <c r="H18" s="42"/>
      <c r="I18" s="203"/>
      <c r="J18" s="204"/>
      <c r="K18" s="40">
        <v>30</v>
      </c>
      <c r="L18" s="41"/>
      <c r="M18" s="41"/>
      <c r="N18" s="203"/>
      <c r="O18" s="203"/>
      <c r="P18" s="203"/>
      <c r="Q18" s="203"/>
      <c r="R18" s="42"/>
      <c r="S18" s="203"/>
      <c r="T18" s="204"/>
      <c r="U18" s="17"/>
    </row>
    <row r="19" spans="1:21" ht="25.5" customHeight="1">
      <c r="A19" s="40">
        <v>11</v>
      </c>
      <c r="B19" s="41"/>
      <c r="C19" s="41"/>
      <c r="D19" s="203"/>
      <c r="E19" s="203"/>
      <c r="F19" s="203"/>
      <c r="G19" s="203"/>
      <c r="H19" s="42"/>
      <c r="I19" s="203"/>
      <c r="J19" s="204"/>
      <c r="K19" s="40">
        <v>31</v>
      </c>
      <c r="L19" s="41"/>
      <c r="M19" s="41"/>
      <c r="N19" s="203"/>
      <c r="O19" s="203"/>
      <c r="P19" s="203"/>
      <c r="Q19" s="203"/>
      <c r="R19" s="42"/>
      <c r="S19" s="203"/>
      <c r="T19" s="204"/>
      <c r="U19" s="17"/>
    </row>
    <row r="20" spans="1:21" ht="25.5" customHeight="1">
      <c r="A20" s="40">
        <v>12</v>
      </c>
      <c r="B20" s="41"/>
      <c r="C20" s="41"/>
      <c r="D20" s="203"/>
      <c r="E20" s="203"/>
      <c r="F20" s="203"/>
      <c r="G20" s="203"/>
      <c r="H20" s="42"/>
      <c r="I20" s="203"/>
      <c r="J20" s="204"/>
      <c r="K20" s="40">
        <v>32</v>
      </c>
      <c r="L20" s="41"/>
      <c r="M20" s="41"/>
      <c r="N20" s="203"/>
      <c r="O20" s="203"/>
      <c r="P20" s="203"/>
      <c r="Q20" s="203"/>
      <c r="R20" s="42"/>
      <c r="S20" s="203"/>
      <c r="T20" s="204"/>
      <c r="U20" s="17"/>
    </row>
    <row r="21" spans="1:21" ht="25.5" customHeight="1">
      <c r="A21" s="40">
        <v>13</v>
      </c>
      <c r="B21" s="41"/>
      <c r="C21" s="41"/>
      <c r="D21" s="203"/>
      <c r="E21" s="203"/>
      <c r="F21" s="203"/>
      <c r="G21" s="203"/>
      <c r="H21" s="42"/>
      <c r="I21" s="203"/>
      <c r="J21" s="204"/>
      <c r="K21" s="40">
        <v>33</v>
      </c>
      <c r="L21" s="41"/>
      <c r="M21" s="41"/>
      <c r="N21" s="203"/>
      <c r="O21" s="203"/>
      <c r="P21" s="203"/>
      <c r="Q21" s="203"/>
      <c r="R21" s="42"/>
      <c r="S21" s="203"/>
      <c r="T21" s="204"/>
      <c r="U21" s="17"/>
    </row>
    <row r="22" spans="1:21" ht="25.5" customHeight="1">
      <c r="A22" s="40">
        <v>14</v>
      </c>
      <c r="B22" s="41"/>
      <c r="C22" s="41"/>
      <c r="D22" s="203"/>
      <c r="E22" s="203"/>
      <c r="F22" s="203"/>
      <c r="G22" s="203"/>
      <c r="H22" s="42"/>
      <c r="I22" s="203"/>
      <c r="J22" s="204"/>
      <c r="K22" s="40">
        <v>34</v>
      </c>
      <c r="L22" s="41"/>
      <c r="M22" s="41"/>
      <c r="N22" s="203"/>
      <c r="O22" s="203"/>
      <c r="P22" s="203"/>
      <c r="Q22" s="203"/>
      <c r="R22" s="42"/>
      <c r="S22" s="203"/>
      <c r="T22" s="204"/>
      <c r="U22" s="17"/>
    </row>
    <row r="23" spans="1:21" ht="25.5" customHeight="1">
      <c r="A23" s="40">
        <v>15</v>
      </c>
      <c r="B23" s="41"/>
      <c r="C23" s="41"/>
      <c r="D23" s="203"/>
      <c r="E23" s="203"/>
      <c r="F23" s="203"/>
      <c r="G23" s="203"/>
      <c r="H23" s="42"/>
      <c r="I23" s="203"/>
      <c r="J23" s="204"/>
      <c r="K23" s="40">
        <v>35</v>
      </c>
      <c r="L23" s="41"/>
      <c r="M23" s="41"/>
      <c r="N23" s="203"/>
      <c r="O23" s="203"/>
      <c r="P23" s="203"/>
      <c r="Q23" s="203"/>
      <c r="R23" s="42"/>
      <c r="S23" s="203"/>
      <c r="T23" s="204"/>
      <c r="U23" s="17"/>
    </row>
    <row r="24" spans="1:21" ht="25.5" customHeight="1">
      <c r="A24" s="40">
        <v>16</v>
      </c>
      <c r="B24" s="41"/>
      <c r="C24" s="41"/>
      <c r="D24" s="203"/>
      <c r="E24" s="203"/>
      <c r="F24" s="203"/>
      <c r="G24" s="203"/>
      <c r="H24" s="42"/>
      <c r="I24" s="203"/>
      <c r="J24" s="204"/>
      <c r="K24" s="40">
        <v>36</v>
      </c>
      <c r="L24" s="41"/>
      <c r="M24" s="41"/>
      <c r="N24" s="203"/>
      <c r="O24" s="203"/>
      <c r="P24" s="203"/>
      <c r="Q24" s="203"/>
      <c r="R24" s="42"/>
      <c r="S24" s="203"/>
      <c r="T24" s="204"/>
      <c r="U24" s="17"/>
    </row>
    <row r="25" spans="1:21" ht="25.5" customHeight="1">
      <c r="A25" s="40">
        <v>17</v>
      </c>
      <c r="B25" s="41"/>
      <c r="C25" s="41"/>
      <c r="D25" s="203"/>
      <c r="E25" s="203"/>
      <c r="F25" s="203"/>
      <c r="G25" s="203"/>
      <c r="H25" s="42"/>
      <c r="I25" s="203"/>
      <c r="J25" s="204"/>
      <c r="K25" s="40">
        <v>37</v>
      </c>
      <c r="L25" s="41"/>
      <c r="M25" s="41"/>
      <c r="N25" s="203"/>
      <c r="O25" s="203"/>
      <c r="P25" s="203"/>
      <c r="Q25" s="203"/>
      <c r="R25" s="42"/>
      <c r="S25" s="203"/>
      <c r="T25" s="204"/>
      <c r="U25" s="17"/>
    </row>
    <row r="26" spans="1:21" ht="25.5" customHeight="1">
      <c r="A26" s="40">
        <v>18</v>
      </c>
      <c r="B26" s="41"/>
      <c r="C26" s="41"/>
      <c r="D26" s="203"/>
      <c r="E26" s="203"/>
      <c r="F26" s="203"/>
      <c r="G26" s="203"/>
      <c r="H26" s="42"/>
      <c r="I26" s="203"/>
      <c r="J26" s="204"/>
      <c r="K26" s="40">
        <v>38</v>
      </c>
      <c r="L26" s="41"/>
      <c r="M26" s="41"/>
      <c r="N26" s="203"/>
      <c r="O26" s="203"/>
      <c r="P26" s="203"/>
      <c r="Q26" s="203"/>
      <c r="R26" s="42"/>
      <c r="S26" s="203"/>
      <c r="T26" s="204"/>
      <c r="U26" s="17"/>
    </row>
    <row r="27" spans="1:21" ht="25.5" customHeight="1">
      <c r="A27" s="40">
        <v>19</v>
      </c>
      <c r="B27" s="41"/>
      <c r="C27" s="41"/>
      <c r="D27" s="203"/>
      <c r="E27" s="203"/>
      <c r="F27" s="203"/>
      <c r="G27" s="203"/>
      <c r="H27" s="42"/>
      <c r="I27" s="203"/>
      <c r="J27" s="204"/>
      <c r="K27" s="40">
        <v>39</v>
      </c>
      <c r="L27" s="41"/>
      <c r="M27" s="41"/>
      <c r="N27" s="203"/>
      <c r="O27" s="203"/>
      <c r="P27" s="203"/>
      <c r="Q27" s="203"/>
      <c r="R27" s="42"/>
      <c r="S27" s="203"/>
      <c r="T27" s="204"/>
      <c r="U27" s="17"/>
    </row>
    <row r="28" spans="1:21" ht="25.5" customHeight="1" thickBot="1">
      <c r="A28" s="43">
        <v>20</v>
      </c>
      <c r="B28" s="44"/>
      <c r="C28" s="44"/>
      <c r="D28" s="213"/>
      <c r="E28" s="213"/>
      <c r="F28" s="213"/>
      <c r="G28" s="213"/>
      <c r="H28" s="45"/>
      <c r="I28" s="213"/>
      <c r="J28" s="214"/>
      <c r="K28" s="43">
        <v>40</v>
      </c>
      <c r="L28" s="44"/>
      <c r="M28" s="44"/>
      <c r="N28" s="213"/>
      <c r="O28" s="213"/>
      <c r="P28" s="213"/>
      <c r="Q28" s="213"/>
      <c r="R28" s="45"/>
      <c r="S28" s="213"/>
      <c r="T28" s="214"/>
      <c r="U28" s="17"/>
    </row>
    <row r="29" spans="1:21" ht="12" customHeight="1" thickTop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4" customFormat="1" ht="15.75" customHeight="1">
      <c r="A30" s="210" t="s">
        <v>62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46"/>
    </row>
    <row r="31" spans="1:21" s="4" customFormat="1" ht="15.75" customHeight="1">
      <c r="A31" s="188" t="s">
        <v>63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46"/>
    </row>
    <row r="32" spans="1:21" s="4" customFormat="1" ht="15.75" customHeight="1">
      <c r="A32" s="46"/>
      <c r="B32" s="46" t="s">
        <v>59</v>
      </c>
      <c r="C32" s="46"/>
      <c r="D32" s="46"/>
      <c r="E32" s="46"/>
      <c r="F32" s="46"/>
      <c r="G32" s="46"/>
      <c r="H32" s="46"/>
      <c r="I32" s="46"/>
      <c r="J32" s="211" t="str">
        <f>VERİLER!C19</f>
        <v>……/09/2017</v>
      </c>
      <c r="K32" s="212"/>
      <c r="L32" s="212"/>
      <c r="M32" s="212"/>
      <c r="N32" s="46"/>
      <c r="O32" s="46"/>
      <c r="P32" s="46"/>
      <c r="Q32" s="46"/>
      <c r="R32" s="46"/>
      <c r="S32" s="46"/>
      <c r="T32" s="46"/>
      <c r="U32" s="46"/>
    </row>
    <row r="33" spans="1:21" ht="16.5" customHeight="1">
      <c r="A33" s="17"/>
      <c r="B33" s="215" t="s">
        <v>60</v>
      </c>
      <c r="C33" s="215"/>
      <c r="D33" s="215"/>
      <c r="E33" s="215"/>
      <c r="F33" s="215"/>
      <c r="G33" s="17"/>
      <c r="H33" s="216" t="s">
        <v>61</v>
      </c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17"/>
    </row>
    <row r="34" spans="1:21" ht="24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ht="14.25" customHeight="1">
      <c r="A35" s="17"/>
      <c r="B35" s="189" t="str">
        <f>VERİLER!C5</f>
        <v>Uzm. Öğ. Sadrettin BAŞKÜRKÇÜ</v>
      </c>
      <c r="C35" s="189"/>
      <c r="D35" s="189"/>
      <c r="E35" s="189"/>
      <c r="F35" s="189"/>
      <c r="G35" s="17"/>
      <c r="H35" s="189">
        <f>VERİLER!C11</f>
        <v>0</v>
      </c>
      <c r="I35" s="189"/>
      <c r="J35" s="189"/>
      <c r="K35" s="189"/>
      <c r="L35" s="17"/>
      <c r="M35" s="189"/>
      <c r="N35" s="189"/>
      <c r="O35" s="189"/>
      <c r="P35" s="189"/>
      <c r="Q35" s="189"/>
      <c r="R35" s="17"/>
      <c r="S35" s="17"/>
      <c r="T35" s="17"/>
      <c r="U35" s="17"/>
    </row>
    <row r="36" spans="1:21" ht="14.25" customHeight="1">
      <c r="A36" s="17"/>
      <c r="B36" s="189" t="str">
        <f>VERİLER!C6</f>
        <v>Okul Müdürü</v>
      </c>
      <c r="C36" s="189"/>
      <c r="D36" s="189"/>
      <c r="E36" s="189"/>
      <c r="F36" s="189"/>
      <c r="G36" s="17"/>
      <c r="H36" s="189"/>
      <c r="I36" s="189"/>
      <c r="J36" s="189"/>
      <c r="K36" s="189"/>
      <c r="L36" s="17"/>
      <c r="M36" s="189"/>
      <c r="N36" s="189"/>
      <c r="O36" s="189"/>
      <c r="P36" s="189"/>
      <c r="Q36" s="189"/>
      <c r="R36" s="17"/>
      <c r="S36" s="17"/>
      <c r="T36" s="17"/>
      <c r="U36" s="17"/>
    </row>
  </sheetData>
  <sheetProtection password="CE28" sheet="1" objects="1" scenarios="1"/>
  <mergeCells count="106">
    <mergeCell ref="D10:G10"/>
    <mergeCell ref="N10:Q10"/>
    <mergeCell ref="D11:G11"/>
    <mergeCell ref="I28:J28"/>
    <mergeCell ref="S25:T25"/>
    <mergeCell ref="N24:Q24"/>
    <mergeCell ref="N25:Q25"/>
    <mergeCell ref="S22:T22"/>
    <mergeCell ref="S23:T23"/>
    <mergeCell ref="N22:Q22"/>
    <mergeCell ref="N23:Q23"/>
    <mergeCell ref="S24:T24"/>
    <mergeCell ref="S20:T20"/>
    <mergeCell ref="I13:J13"/>
    <mergeCell ref="D12:G12"/>
    <mergeCell ref="D13:G13"/>
    <mergeCell ref="N14:Q14"/>
    <mergeCell ref="N15:Q15"/>
    <mergeCell ref="S16:T16"/>
    <mergeCell ref="S17:T17"/>
    <mergeCell ref="N16:Q16"/>
    <mergeCell ref="N17:Q17"/>
    <mergeCell ref="S14:T14"/>
    <mergeCell ref="S15:T15"/>
    <mergeCell ref="B35:F35"/>
    <mergeCell ref="S21:T21"/>
    <mergeCell ref="N20:Q20"/>
    <mergeCell ref="N21:Q21"/>
    <mergeCell ref="S18:T18"/>
    <mergeCell ref="S19:T19"/>
    <mergeCell ref="N18:Q18"/>
    <mergeCell ref="N19:Q19"/>
    <mergeCell ref="I22:J22"/>
    <mergeCell ref="I23:J23"/>
    <mergeCell ref="N26:Q26"/>
    <mergeCell ref="D27:G27"/>
    <mergeCell ref="N27:Q27"/>
    <mergeCell ref="D28:G28"/>
    <mergeCell ref="N28:Q28"/>
    <mergeCell ref="D26:G26"/>
    <mergeCell ref="S28:T28"/>
    <mergeCell ref="B33:F33"/>
    <mergeCell ref="H33:T33"/>
    <mergeCell ref="I26:J26"/>
    <mergeCell ref="D22:G22"/>
    <mergeCell ref="D23:G23"/>
    <mergeCell ref="I20:J20"/>
    <mergeCell ref="I21:J21"/>
    <mergeCell ref="I16:J16"/>
    <mergeCell ref="I17:J17"/>
    <mergeCell ref="D16:G16"/>
    <mergeCell ref="D17:G17"/>
    <mergeCell ref="B36:F36"/>
    <mergeCell ref="H35:K35"/>
    <mergeCell ref="H36:K36"/>
    <mergeCell ref="S12:T12"/>
    <mergeCell ref="S13:T13"/>
    <mergeCell ref="N12:Q12"/>
    <mergeCell ref="N13:Q13"/>
    <mergeCell ref="D24:G24"/>
    <mergeCell ref="D25:G25"/>
    <mergeCell ref="M35:Q35"/>
    <mergeCell ref="M36:Q36"/>
    <mergeCell ref="I18:J18"/>
    <mergeCell ref="I19:J19"/>
    <mergeCell ref="D18:G18"/>
    <mergeCell ref="D19:G19"/>
    <mergeCell ref="I14:J14"/>
    <mergeCell ref="I15:J15"/>
    <mergeCell ref="D14:G14"/>
    <mergeCell ref="D15:G15"/>
    <mergeCell ref="I12:J12"/>
    <mergeCell ref="I24:J24"/>
    <mergeCell ref="I25:J25"/>
    <mergeCell ref="A30:T30"/>
    <mergeCell ref="A31:T31"/>
    <mergeCell ref="J32:M32"/>
    <mergeCell ref="S26:T26"/>
    <mergeCell ref="I27:J27"/>
    <mergeCell ref="S27:T27"/>
    <mergeCell ref="D20:G20"/>
    <mergeCell ref="D21:G21"/>
    <mergeCell ref="A1:U1"/>
    <mergeCell ref="A2:U2"/>
    <mergeCell ref="A3:U3"/>
    <mergeCell ref="B6:C6"/>
    <mergeCell ref="B5:C5"/>
    <mergeCell ref="I10:J10"/>
    <mergeCell ref="I11:J11"/>
    <mergeCell ref="P5:S5"/>
    <mergeCell ref="P6:S6"/>
    <mergeCell ref="I8:J8"/>
    <mergeCell ref="E5:I5"/>
    <mergeCell ref="E6:I6"/>
    <mergeCell ref="L5:N5"/>
    <mergeCell ref="L6:N6"/>
    <mergeCell ref="S8:T8"/>
    <mergeCell ref="I9:J9"/>
    <mergeCell ref="S9:T9"/>
    <mergeCell ref="S10:T10"/>
    <mergeCell ref="S11:T11"/>
    <mergeCell ref="N11:Q11"/>
    <mergeCell ref="D8:G8"/>
    <mergeCell ref="N8:Q8"/>
    <mergeCell ref="D9:G9"/>
    <mergeCell ref="N9:Q9"/>
  </mergeCells>
  <phoneticPr fontId="3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B8" sqref="B8:L8"/>
    </sheetView>
  </sheetViews>
  <sheetFormatPr defaultRowHeight="12.75"/>
  <cols>
    <col min="1" max="1" width="3.28515625" style="1" customWidth="1"/>
    <col min="5" max="5" width="5.42578125" customWidth="1"/>
    <col min="8" max="10" width="3.7109375" customWidth="1"/>
  </cols>
  <sheetData>
    <row r="1" spans="1:12" ht="21" customHeight="1">
      <c r="A1" s="221" t="str">
        <f>VERİLER!C1</f>
        <v>KONYA ANADOLU İMAM HATİP LİSESİ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ht="21" customHeight="1">
      <c r="A2" s="221" t="str">
        <f>VERİLER!C2&amp;" "&amp;"ÖĞRETİM YILI "&amp;VERİLER!C3&amp;" "&amp;"DÖNEMİ"</f>
        <v>2017-2018 ÖĞRETİM YILI EYLÜL DÖNEMİ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21" customHeight="1">
      <c r="A3" s="221" t="s">
        <v>237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2" ht="21" customHeight="1">
      <c r="A4" s="221" t="s">
        <v>236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</row>
    <row r="5" spans="1:12" ht="39.75" customHeight="1">
      <c r="A5" s="18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s="47" customFormat="1" ht="20.25" customHeight="1">
      <c r="A6" s="97">
        <v>1</v>
      </c>
      <c r="B6" s="222" t="s">
        <v>84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12" s="47" customFormat="1" ht="20.25" customHeight="1">
      <c r="A7" s="97">
        <v>2</v>
      </c>
      <c r="B7" s="222" t="s">
        <v>80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8" spans="1:12" s="47" customFormat="1" ht="20.25" customHeight="1">
      <c r="A8" s="97">
        <v>3</v>
      </c>
      <c r="B8" s="222" t="s">
        <v>81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</row>
    <row r="9" spans="1:12" s="47" customFormat="1" ht="20.25" customHeight="1">
      <c r="A9" s="97">
        <v>4</v>
      </c>
      <c r="B9" s="222" t="s">
        <v>82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</row>
    <row r="10" spans="1:12" s="47" customFormat="1" ht="20.25" customHeight="1">
      <c r="A10" s="97">
        <v>5</v>
      </c>
      <c r="B10" s="222" t="s">
        <v>83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</row>
    <row r="11" spans="1:12" s="47" customFormat="1" ht="20.25" customHeight="1">
      <c r="A11" s="93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</row>
    <row r="12" spans="1:12" s="47" customFormat="1" ht="20.25" customHeight="1">
      <c r="A12" s="93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</row>
    <row r="13" spans="1:12" s="47" customFormat="1" ht="20.25" customHeight="1">
      <c r="A13" s="93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</row>
    <row r="14" spans="1:12" s="47" customFormat="1" ht="20.25" customHeight="1">
      <c r="A14" s="93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</row>
    <row r="15" spans="1:12" s="47" customFormat="1" ht="20.25" customHeight="1">
      <c r="A15" s="93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</row>
    <row r="16" spans="1:12" s="47" customFormat="1" ht="20.25" customHeight="1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 s="47" customFormat="1" ht="20.25" customHeight="1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2" s="47" customFormat="1" ht="20.25" customHeight="1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 s="47" customFormat="1" ht="20.25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s="47" customFormat="1" ht="20.25" customHeight="1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1:12" s="47" customFormat="1" ht="17.25" customHeight="1">
      <c r="A21" s="49"/>
      <c r="B21" s="50"/>
      <c r="C21" s="50"/>
      <c r="D21" s="50"/>
      <c r="E21" s="50"/>
      <c r="F21" s="50"/>
      <c r="G21" s="50"/>
      <c r="H21" s="50"/>
      <c r="I21" s="219" t="str">
        <f>VERİLER!C19</f>
        <v>……/09/2017</v>
      </c>
      <c r="J21" s="220"/>
      <c r="K21" s="220"/>
      <c r="L21" s="220"/>
    </row>
    <row r="22" spans="1:12" s="47" customFormat="1" ht="17.25" customHeight="1">
      <c r="A22" s="1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2" s="47" customFormat="1" ht="17.25" customHeight="1">
      <c r="A23" s="201" t="s">
        <v>85</v>
      </c>
      <c r="B23" s="201"/>
      <c r="C23" s="201"/>
      <c r="D23" s="201"/>
      <c r="E23" s="201"/>
      <c r="F23" s="201"/>
      <c r="G23" s="201"/>
      <c r="H23" s="34"/>
      <c r="I23" s="201" t="s">
        <v>86</v>
      </c>
      <c r="J23" s="201"/>
      <c r="K23" s="201"/>
      <c r="L23" s="201"/>
    </row>
    <row r="24" spans="1:12" s="47" customFormat="1" ht="17.25" customHeight="1">
      <c r="A24" s="14"/>
      <c r="B24" s="14"/>
      <c r="C24" s="14"/>
      <c r="D24" s="14"/>
      <c r="E24" s="14"/>
      <c r="F24" s="14"/>
      <c r="G24" s="14"/>
      <c r="H24" s="34"/>
      <c r="I24" s="14"/>
      <c r="J24" s="14"/>
      <c r="K24" s="14"/>
      <c r="L24" s="14"/>
    </row>
    <row r="25" spans="1:12" ht="17.25" customHeight="1">
      <c r="A25" s="18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>
      <c r="A26" s="218"/>
      <c r="B26" s="218"/>
      <c r="C26" s="218"/>
      <c r="D26" s="48"/>
      <c r="E26" s="218"/>
      <c r="F26" s="218"/>
      <c r="G26" s="218"/>
      <c r="H26" s="48"/>
      <c r="I26" s="189" t="s">
        <v>235</v>
      </c>
      <c r="J26" s="189"/>
      <c r="K26" s="189"/>
      <c r="L26" s="189"/>
    </row>
    <row r="27" spans="1:12">
      <c r="A27" s="18"/>
      <c r="B27" s="17"/>
      <c r="C27" s="17"/>
      <c r="D27" s="17"/>
      <c r="E27" s="17"/>
      <c r="F27" s="17"/>
      <c r="G27" s="17"/>
      <c r="H27" s="17"/>
      <c r="I27" s="189" t="s">
        <v>207</v>
      </c>
      <c r="J27" s="189"/>
      <c r="K27" s="189"/>
      <c r="L27" s="189"/>
    </row>
    <row r="28" spans="1:12">
      <c r="A28" s="18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>
      <c r="A29" s="18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>
      <c r="A30" s="18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>
      <c r="A31" s="18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>
      <c r="A32" s="18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>
      <c r="A33" s="18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>
      <c r="A34" s="18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>
      <c r="A35" s="18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>
      <c r="A36" s="18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>
      <c r="A37" s="18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>
      <c r="A38" s="18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>
      <c r="A39" s="18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>
      <c r="A40" s="1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>
      <c r="A41" s="18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>
      <c r="A42" s="18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>
      <c r="A43" s="18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>
      <c r="A44" s="18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>
      <c r="A45" s="18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>
      <c r="A46" s="1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>
      <c r="A47" s="18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>
      <c r="A48" s="18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>
      <c r="A49" s="18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>
      <c r="A50" s="18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>
      <c r="A51" s="1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>
      <c r="A52" s="18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>
      <c r="A53" s="1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>
      <c r="A54" s="18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>
      <c r="A55" s="18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>
      <c r="A56" s="18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</sheetData>
  <mergeCells count="21">
    <mergeCell ref="B12:L12"/>
    <mergeCell ref="A1:L1"/>
    <mergeCell ref="A2:L2"/>
    <mergeCell ref="A3:L3"/>
    <mergeCell ref="A4:L4"/>
    <mergeCell ref="B6:L6"/>
    <mergeCell ref="B7:L7"/>
    <mergeCell ref="B8:L8"/>
    <mergeCell ref="B9:L9"/>
    <mergeCell ref="B10:L10"/>
    <mergeCell ref="B11:L11"/>
    <mergeCell ref="I27:L27"/>
    <mergeCell ref="I23:L23"/>
    <mergeCell ref="E26:G26"/>
    <mergeCell ref="I26:L26"/>
    <mergeCell ref="B15:L15"/>
    <mergeCell ref="B13:L13"/>
    <mergeCell ref="B14:L14"/>
    <mergeCell ref="A26:C26"/>
    <mergeCell ref="A23:G23"/>
    <mergeCell ref="I21:L21"/>
  </mergeCells>
  <phoneticPr fontId="3" type="noConversion"/>
  <printOptions horizontalCentered="1"/>
  <pageMargins left="0.74803149606299213" right="0.74803149606299213" top="0.78740157480314965" bottom="0.78740157480314965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view="pageBreakPreview" zoomScaleNormal="100" zoomScaleSheetLayoutView="100" workbookViewId="0">
      <selection activeCell="F16" sqref="F16"/>
    </sheetView>
  </sheetViews>
  <sheetFormatPr defaultRowHeight="12.75"/>
  <cols>
    <col min="1" max="9" width="6.28515625" customWidth="1"/>
    <col min="10" max="10" width="12" customWidth="1"/>
    <col min="11" max="11" width="4.28515625" customWidth="1"/>
  </cols>
  <sheetData>
    <row r="2" spans="1:13" ht="18">
      <c r="A2" s="227" t="str">
        <f>VERİLER!C1</f>
        <v>KONYA ANADOLU İMAM HATİP LİSESİ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64"/>
      <c r="M2" s="64"/>
    </row>
    <row r="3" spans="1:13" ht="18">
      <c r="A3" s="227" t="str">
        <f>VERİLER!C2&amp;" "&amp;" ÖĞRETİM YILI " &amp;VERİLER!C3&amp; " DÖNEMİ"</f>
        <v>2017-2018  ÖĞRETİM YILI EYLÜL DÖNEMİ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64"/>
      <c r="M3" s="64"/>
    </row>
    <row r="4" spans="1:13" ht="10.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3" s="96" customFormat="1" ht="39.75" customHeight="1">
      <c r="A5" s="224" t="str">
        <f>VERİLER!C4&amp; " SINAVI " &amp; VERİLER!C17 &amp; " "&amp; VERİLER!C16&amp;" DERSİ " &amp;" CEVAP ZARFI"</f>
        <v>SORUMLULUK SINAVI  ………………………….. DERSİ  CEVAP ZARFI</v>
      </c>
      <c r="B5" s="224"/>
      <c r="C5" s="224"/>
      <c r="D5" s="224"/>
      <c r="E5" s="224"/>
      <c r="F5" s="224"/>
      <c r="G5" s="224"/>
      <c r="H5" s="224"/>
      <c r="I5" s="224"/>
      <c r="J5" s="224"/>
      <c r="K5" s="65"/>
      <c r="L5" s="65"/>
    </row>
    <row r="6" spans="1:13" ht="9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13" ht="9" customHeight="1">
      <c r="A7" s="103"/>
      <c r="B7" s="103"/>
      <c r="C7" s="103"/>
      <c r="D7" s="103"/>
      <c r="E7" s="103"/>
      <c r="F7" s="103"/>
      <c r="G7" s="103"/>
      <c r="H7" s="103"/>
      <c r="I7" s="103"/>
      <c r="J7" s="103"/>
    </row>
    <row r="8" spans="1:13" ht="18" customHeight="1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11" spans="1:13">
      <c r="A11" s="226" t="str">
        <f>VERİLER!C7</f>
        <v>……………………………………….</v>
      </c>
      <c r="B11" s="226"/>
      <c r="C11" s="226"/>
      <c r="D11" s="226"/>
      <c r="F11" s="225" t="str">
        <f>VERİLER!C9</f>
        <v>……………………………………….</v>
      </c>
      <c r="G11" s="225"/>
      <c r="H11" s="225"/>
      <c r="I11" s="225"/>
    </row>
    <row r="12" spans="1:13">
      <c r="A12" s="226" t="s">
        <v>9</v>
      </c>
      <c r="B12" s="226"/>
      <c r="C12" s="226"/>
      <c r="D12" s="226"/>
      <c r="E12" s="102"/>
      <c r="F12" s="225" t="s">
        <v>9</v>
      </c>
      <c r="G12" s="225"/>
      <c r="H12" s="225"/>
      <c r="I12" s="225"/>
      <c r="L12" s="64"/>
    </row>
    <row r="13" spans="1:13">
      <c r="A13" s="98"/>
      <c r="B13" s="98"/>
      <c r="C13" s="98"/>
      <c r="E13" s="102"/>
      <c r="F13" s="101"/>
      <c r="G13" s="101"/>
      <c r="H13" s="101"/>
      <c r="L13" s="64"/>
    </row>
    <row r="14" spans="1:13" ht="4.5" customHeight="1">
      <c r="A14" s="98"/>
      <c r="B14" s="98"/>
      <c r="C14" s="98"/>
      <c r="E14" s="111"/>
      <c r="F14" s="101"/>
      <c r="G14" s="101"/>
      <c r="H14" s="101"/>
      <c r="L14" s="64"/>
    </row>
    <row r="15" spans="1:13">
      <c r="H15" s="228" t="s">
        <v>130</v>
      </c>
      <c r="I15" s="228"/>
      <c r="J15" s="228"/>
      <c r="K15" s="228"/>
    </row>
    <row r="16" spans="1:13">
      <c r="H16" s="99"/>
      <c r="I16" s="99"/>
      <c r="J16" s="99"/>
      <c r="K16" s="99"/>
    </row>
    <row r="17" spans="8:12">
      <c r="L17" s="54"/>
    </row>
    <row r="18" spans="8:12">
      <c r="H18" s="229" t="str">
        <f>VERİLER!C19</f>
        <v>……/09/2017</v>
      </c>
      <c r="I18" s="226"/>
      <c r="J18" s="226"/>
      <c r="K18" s="226"/>
      <c r="L18" s="66"/>
    </row>
    <row r="19" spans="8:12">
      <c r="H19" s="230" t="str">
        <f>VERİLER!C5</f>
        <v>Uzm. Öğ. Sadrettin BAŞKÜRKÇÜ</v>
      </c>
      <c r="I19" s="230"/>
      <c r="J19" s="230"/>
      <c r="K19" s="230"/>
    </row>
    <row r="20" spans="8:12">
      <c r="H20" s="223" t="str">
        <f>VERİLER!C6</f>
        <v>Okul Müdürü</v>
      </c>
      <c r="I20" s="223"/>
      <c r="J20" s="223"/>
      <c r="K20" s="223"/>
    </row>
  </sheetData>
  <mergeCells count="11">
    <mergeCell ref="A2:K2"/>
    <mergeCell ref="A3:K3"/>
    <mergeCell ref="H15:K15"/>
    <mergeCell ref="H18:K18"/>
    <mergeCell ref="H19:K19"/>
    <mergeCell ref="H20:K20"/>
    <mergeCell ref="A5:J5"/>
    <mergeCell ref="F11:I11"/>
    <mergeCell ref="F12:I12"/>
    <mergeCell ref="A11:D11"/>
    <mergeCell ref="A12:D12"/>
  </mergeCells>
  <phoneticPr fontId="3" type="noConversion"/>
  <printOptions horizontalCentered="1" verticalCentered="1"/>
  <pageMargins left="0.39370078740157483" right="0.39370078740157483" top="0.39370078740157483" bottom="0.39370078740157483" header="0" footer="0"/>
  <pageSetup paperSize="512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6"/>
  <sheetViews>
    <sheetView workbookViewId="0">
      <selection activeCell="F46" sqref="F46"/>
    </sheetView>
  </sheetViews>
  <sheetFormatPr defaultRowHeight="12.75"/>
  <cols>
    <col min="1" max="9" width="6.28515625" customWidth="1"/>
  </cols>
  <sheetData>
    <row r="4" spans="1:13">
      <c r="A4" s="228" t="str">
        <f>VERİLER!C1</f>
        <v>KONYA ANADOLU İMAM HATİP LİSESİ</v>
      </c>
      <c r="B4" s="228"/>
      <c r="C4" s="228"/>
      <c r="D4" s="228"/>
      <c r="E4" s="228"/>
      <c r="F4" s="228"/>
      <c r="G4" s="228"/>
      <c r="H4" s="228"/>
      <c r="I4" s="228"/>
      <c r="J4" s="228"/>
      <c r="K4" s="64"/>
      <c r="L4" s="64"/>
      <c r="M4" s="6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228" t="str">
        <f>VERİLER!C2&amp;" "&amp;" ÖĞRETİM YILI " &amp;VERİLER!C3&amp; " DÖNEMİ"</f>
        <v>2017-2018  ÖĞRETİM YILI EYLÜL DÖNEMİ</v>
      </c>
      <c r="B6" s="228"/>
      <c r="C6" s="228"/>
      <c r="D6" s="228"/>
      <c r="E6" s="228"/>
      <c r="F6" s="228"/>
      <c r="G6" s="228"/>
      <c r="H6" s="228"/>
      <c r="I6" s="228"/>
      <c r="J6" s="228"/>
      <c r="K6" s="64"/>
      <c r="L6" s="64"/>
      <c r="M6" s="64"/>
    </row>
    <row r="7" spans="1:13" ht="14.25">
      <c r="A7" s="59"/>
      <c r="B7" s="59"/>
      <c r="C7" s="59"/>
      <c r="D7" s="59"/>
      <c r="E7" s="59"/>
      <c r="F7" s="59"/>
      <c r="G7" s="59"/>
    </row>
    <row r="8" spans="1:13">
      <c r="A8" s="231" t="str">
        <f>VERİLER!C4&amp; " SINAVI " &amp; VERİLER!C17 &amp; " "&amp; VERİLER!C16&amp;" DERSİ " &amp;" CEVAPLARI"</f>
        <v>SORUMLULUK SINAVI  ………………………….. DERSİ  CEVAPLARI</v>
      </c>
      <c r="B8" s="231"/>
      <c r="C8" s="231"/>
      <c r="D8" s="231"/>
      <c r="E8" s="231"/>
      <c r="F8" s="231"/>
      <c r="G8" s="231"/>
      <c r="H8" s="231"/>
      <c r="I8" s="231"/>
      <c r="J8" s="231"/>
      <c r="K8" s="65"/>
      <c r="L8" s="65"/>
    </row>
    <row r="12" spans="1:13">
      <c r="H12" s="64" t="s">
        <v>130</v>
      </c>
      <c r="J12" s="64"/>
      <c r="L12" s="64"/>
    </row>
    <row r="15" spans="1:13">
      <c r="A15" s="226" t="str">
        <f>VERİLER!C7</f>
        <v>……………………………………….</v>
      </c>
      <c r="B15" s="226"/>
      <c r="C15" s="1"/>
      <c r="D15" s="226" t="str">
        <f>VERİLER!C9</f>
        <v>……………………………………….</v>
      </c>
      <c r="E15" s="226"/>
      <c r="F15" s="226"/>
      <c r="H15" s="226" t="str">
        <f>VERİLER!C5</f>
        <v>Uzm. Öğ. Sadrettin BAŞKÜRKÇÜ</v>
      </c>
      <c r="I15" s="226"/>
      <c r="J15" s="226"/>
      <c r="L15" s="54"/>
    </row>
    <row r="16" spans="1:13">
      <c r="A16" s="226" t="s">
        <v>9</v>
      </c>
      <c r="B16" s="226"/>
      <c r="C16" s="1"/>
      <c r="D16" s="226" t="s">
        <v>9</v>
      </c>
      <c r="E16" s="226"/>
      <c r="F16" s="226"/>
      <c r="H16" s="223" t="str">
        <f>VERİLER!C6</f>
        <v>Okul Müdürü</v>
      </c>
      <c r="I16" s="223"/>
      <c r="J16" s="223"/>
      <c r="L16" s="66"/>
    </row>
  </sheetData>
  <sheetProtection password="CE28" sheet="1"/>
  <mergeCells count="9">
    <mergeCell ref="A4:J4"/>
    <mergeCell ref="A6:J6"/>
    <mergeCell ref="A8:J8"/>
    <mergeCell ref="H15:J15"/>
    <mergeCell ref="H16:J16"/>
    <mergeCell ref="A15:B15"/>
    <mergeCell ref="A16:B16"/>
    <mergeCell ref="D15:F15"/>
    <mergeCell ref="D16:F16"/>
  </mergeCells>
  <phoneticPr fontId="3" type="noConversion"/>
  <printOptions horizontalCentered="1"/>
  <pageMargins left="0.39370078740157483" right="0.39370078740157483" top="0.78740157480314965" bottom="0.78740157480314965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K30" sqref="K30"/>
    </sheetView>
  </sheetViews>
  <sheetFormatPr defaultRowHeight="12.75"/>
  <cols>
    <col min="1" max="1" width="14.7109375" customWidth="1"/>
    <col min="2" max="2" width="6.42578125" customWidth="1"/>
    <col min="3" max="3" width="25.28515625" customWidth="1"/>
    <col min="4" max="4" width="7.7109375" customWidth="1"/>
    <col min="5" max="5" width="10" customWidth="1"/>
    <col min="6" max="6" width="7.28515625" customWidth="1"/>
    <col min="7" max="7" width="0.140625" hidden="1" customWidth="1"/>
    <col min="8" max="8" width="0.28515625" hidden="1" customWidth="1"/>
    <col min="9" max="9" width="16.140625" customWidth="1"/>
  </cols>
  <sheetData>
    <row r="1" spans="1:9">
      <c r="A1" s="226" t="s">
        <v>103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226" t="s">
        <v>104</v>
      </c>
      <c r="B2" s="226"/>
      <c r="C2" s="226"/>
      <c r="D2" s="226"/>
      <c r="E2" s="226"/>
      <c r="F2" s="226"/>
      <c r="G2" s="226"/>
      <c r="H2" s="226"/>
      <c r="I2" s="226"/>
    </row>
    <row r="3" spans="1:9">
      <c r="A3" s="226" t="s">
        <v>105</v>
      </c>
      <c r="B3" s="226"/>
      <c r="C3" s="226"/>
      <c r="D3" s="226"/>
      <c r="E3" s="226"/>
      <c r="F3" s="226"/>
      <c r="G3" s="226"/>
      <c r="H3" s="226"/>
      <c r="I3" s="226"/>
    </row>
    <row r="6" spans="1:9">
      <c r="A6" s="55" t="s">
        <v>106</v>
      </c>
      <c r="G6" t="s">
        <v>107</v>
      </c>
    </row>
    <row r="7" spans="1:9">
      <c r="A7" t="s">
        <v>108</v>
      </c>
      <c r="F7" s="196">
        <f ca="1">TODAY()</f>
        <v>42990</v>
      </c>
      <c r="G7" s="196"/>
      <c r="H7" s="196"/>
      <c r="I7" s="196"/>
    </row>
    <row r="9" spans="1:9">
      <c r="I9" s="1"/>
    </row>
    <row r="10" spans="1:9">
      <c r="C10" t="s">
        <v>109</v>
      </c>
    </row>
    <row r="12" spans="1:9">
      <c r="B12" s="232" t="s">
        <v>110</v>
      </c>
      <c r="C12" s="232"/>
      <c r="D12" s="232"/>
      <c r="E12" s="232"/>
      <c r="F12" s="232"/>
      <c r="G12" s="232"/>
      <c r="H12" s="232"/>
      <c r="I12" s="232"/>
    </row>
    <row r="13" spans="1:9">
      <c r="A13" t="s">
        <v>111</v>
      </c>
    </row>
    <row r="14" spans="1:9">
      <c r="A14" t="s">
        <v>112</v>
      </c>
    </row>
    <row r="16" spans="1:9">
      <c r="A16" s="232" t="s">
        <v>113</v>
      </c>
      <c r="B16" s="232"/>
      <c r="C16" s="232"/>
      <c r="E16" s="196">
        <f ca="1">TODAY()</f>
        <v>42990</v>
      </c>
      <c r="F16" s="189"/>
      <c r="G16" s="189"/>
      <c r="H16" s="189"/>
      <c r="I16" s="189"/>
    </row>
    <row r="17" spans="1:9">
      <c r="A17" s="226" t="s">
        <v>114</v>
      </c>
      <c r="B17" s="232"/>
      <c r="C17" s="54"/>
      <c r="E17" s="189" t="str">
        <f>VERİLER!C5</f>
        <v>Uzm. Öğ. Sadrettin BAŞKÜRKÇÜ</v>
      </c>
      <c r="F17" s="189"/>
      <c r="G17" s="189"/>
      <c r="H17" s="189"/>
      <c r="I17" s="189"/>
    </row>
    <row r="18" spans="1:9">
      <c r="A18" s="229" t="s">
        <v>115</v>
      </c>
      <c r="B18" s="232"/>
      <c r="C18" s="54"/>
      <c r="E18" s="189" t="str">
        <f>VERİLER!C6</f>
        <v>Okul Müdürü</v>
      </c>
      <c r="F18" s="189"/>
      <c r="G18" s="189"/>
      <c r="H18" s="189"/>
      <c r="I18" s="189"/>
    </row>
    <row r="21" spans="1:9">
      <c r="A21" t="s">
        <v>116</v>
      </c>
    </row>
    <row r="22" spans="1:9">
      <c r="A22" t="s">
        <v>117</v>
      </c>
    </row>
    <row r="23" spans="1:9">
      <c r="A23" t="s">
        <v>118</v>
      </c>
    </row>
    <row r="24" spans="1:9">
      <c r="A24" t="s">
        <v>119</v>
      </c>
    </row>
    <row r="25" spans="1:9">
      <c r="A25" t="s">
        <v>120</v>
      </c>
    </row>
    <row r="26" spans="1:9">
      <c r="A26" t="s">
        <v>121</v>
      </c>
    </row>
    <row r="27" spans="1:9">
      <c r="A27" t="s">
        <v>122</v>
      </c>
    </row>
    <row r="28" spans="1:9">
      <c r="A28" t="s">
        <v>123</v>
      </c>
    </row>
    <row r="31" spans="1:9">
      <c r="A31" s="62" t="s">
        <v>124</v>
      </c>
      <c r="B31" s="63" t="s">
        <v>125</v>
      </c>
      <c r="C31" s="63" t="s">
        <v>88</v>
      </c>
      <c r="D31" s="63" t="s">
        <v>126</v>
      </c>
      <c r="E31" s="63" t="s">
        <v>127</v>
      </c>
      <c r="F31" s="63" t="s">
        <v>91</v>
      </c>
      <c r="G31" s="63"/>
      <c r="H31" s="63"/>
      <c r="I31" s="63" t="s">
        <v>128</v>
      </c>
    </row>
    <row r="32" spans="1:9">
      <c r="A32" s="58">
        <v>39856</v>
      </c>
      <c r="B32" s="57" t="s">
        <v>97</v>
      </c>
      <c r="C32" s="57" t="s">
        <v>101</v>
      </c>
      <c r="D32" s="57" t="s">
        <v>93</v>
      </c>
      <c r="E32" s="56" t="s">
        <v>129</v>
      </c>
      <c r="F32" s="57"/>
      <c r="G32" s="57"/>
      <c r="H32" s="57"/>
      <c r="I32" s="57" t="s">
        <v>96</v>
      </c>
    </row>
    <row r="33" spans="1:9">
      <c r="A33" s="58">
        <v>39857</v>
      </c>
      <c r="B33" s="57" t="s">
        <v>95</v>
      </c>
      <c r="C33" s="57" t="s">
        <v>102</v>
      </c>
      <c r="D33" s="57" t="s">
        <v>93</v>
      </c>
      <c r="E33" s="56" t="s">
        <v>129</v>
      </c>
      <c r="F33" s="56"/>
      <c r="G33" s="57"/>
      <c r="H33" s="57"/>
      <c r="I33" s="57" t="s">
        <v>96</v>
      </c>
    </row>
    <row r="34" spans="1:9">
      <c r="A34" s="58"/>
      <c r="B34" s="57"/>
      <c r="C34" s="57"/>
      <c r="D34" s="57"/>
      <c r="E34" s="56"/>
      <c r="F34" s="57"/>
      <c r="G34" s="57"/>
      <c r="H34" s="57"/>
      <c r="I34" s="57"/>
    </row>
    <row r="35" spans="1:9">
      <c r="A35" s="58"/>
      <c r="B35" s="57"/>
      <c r="C35" s="57"/>
      <c r="D35" s="57"/>
      <c r="E35" s="57"/>
      <c r="F35" s="57"/>
      <c r="G35" s="57"/>
      <c r="H35" s="57"/>
      <c r="I35" s="57"/>
    </row>
    <row r="36" spans="1:9">
      <c r="A36" s="58"/>
      <c r="B36" s="57"/>
      <c r="C36" s="57"/>
      <c r="D36" s="57"/>
      <c r="E36" s="57"/>
      <c r="F36" s="57"/>
      <c r="G36" s="57"/>
      <c r="H36" s="57"/>
      <c r="I36" s="57"/>
    </row>
    <row r="37" spans="1:9">
      <c r="A37" s="57"/>
      <c r="B37" s="57"/>
      <c r="C37" s="57"/>
      <c r="D37" s="57"/>
      <c r="E37" s="57"/>
      <c r="F37" s="57"/>
      <c r="G37" s="57"/>
      <c r="H37" s="57"/>
      <c r="I37" s="57"/>
    </row>
    <row r="38" spans="1:9">
      <c r="A38" s="57"/>
      <c r="B38" s="57"/>
      <c r="C38" s="57"/>
      <c r="D38" s="57"/>
      <c r="E38" s="57"/>
      <c r="F38" s="57"/>
      <c r="G38" s="57"/>
      <c r="H38" s="57"/>
      <c r="I38" s="57"/>
    </row>
    <row r="39" spans="1:9">
      <c r="A39" s="57"/>
      <c r="B39" s="57"/>
      <c r="C39" s="57"/>
      <c r="D39" s="57"/>
      <c r="E39" s="57"/>
      <c r="F39" s="57"/>
      <c r="G39" s="57"/>
      <c r="H39" s="57"/>
      <c r="I39" s="57"/>
    </row>
    <row r="40" spans="1:9">
      <c r="A40" s="57"/>
      <c r="B40" s="57"/>
      <c r="C40" s="57"/>
      <c r="D40" s="57"/>
      <c r="E40" s="57"/>
      <c r="F40" s="57"/>
      <c r="G40" s="57"/>
      <c r="H40" s="57"/>
      <c r="I40" s="57"/>
    </row>
    <row r="41" spans="1:9">
      <c r="A41" s="57"/>
      <c r="B41" s="57"/>
      <c r="C41" s="57"/>
      <c r="D41" s="57"/>
      <c r="E41" s="57"/>
      <c r="F41" s="57"/>
      <c r="G41" s="57"/>
      <c r="H41" s="57"/>
      <c r="I41" s="57"/>
    </row>
    <row r="42" spans="1:9">
      <c r="A42" s="57"/>
      <c r="B42" s="57"/>
      <c r="C42" s="57"/>
      <c r="D42" s="57"/>
      <c r="E42" s="57"/>
      <c r="F42" s="57"/>
      <c r="G42" s="57"/>
      <c r="H42" s="57"/>
      <c r="I42" s="57"/>
    </row>
    <row r="43" spans="1:9">
      <c r="A43" s="57"/>
      <c r="B43" s="57"/>
      <c r="C43" s="57"/>
      <c r="D43" s="57"/>
      <c r="E43" s="57"/>
      <c r="F43" s="57"/>
      <c r="G43" s="57"/>
      <c r="H43" s="57"/>
      <c r="I43" s="57"/>
    </row>
    <row r="44" spans="1:9">
      <c r="A44" s="57"/>
      <c r="B44" s="57"/>
      <c r="C44" s="57"/>
      <c r="D44" s="57"/>
      <c r="E44" s="57"/>
      <c r="F44" s="57"/>
      <c r="G44" s="57"/>
      <c r="H44" s="57"/>
      <c r="I44" s="57"/>
    </row>
    <row r="45" spans="1:9">
      <c r="A45" s="57"/>
      <c r="B45" s="57"/>
      <c r="C45" s="57"/>
      <c r="D45" s="57"/>
      <c r="E45" s="57"/>
      <c r="F45" s="57"/>
      <c r="G45" s="57"/>
      <c r="H45" s="57"/>
      <c r="I45" s="57"/>
    </row>
    <row r="46" spans="1:9">
      <c r="A46" s="57"/>
      <c r="B46" s="57"/>
      <c r="C46" s="57"/>
      <c r="D46" s="57"/>
      <c r="E46" s="57"/>
      <c r="F46" s="57"/>
      <c r="G46" s="57"/>
      <c r="H46" s="57"/>
      <c r="I46" s="57"/>
    </row>
    <row r="47" spans="1:9">
      <c r="A47" s="57"/>
      <c r="B47" s="57"/>
      <c r="C47" s="57"/>
      <c r="D47" s="57"/>
      <c r="E47" s="57"/>
      <c r="F47" s="57"/>
      <c r="G47" s="57"/>
      <c r="H47" s="57"/>
      <c r="I47" s="57"/>
    </row>
    <row r="48" spans="1:9">
      <c r="A48" s="57"/>
      <c r="B48" s="57"/>
      <c r="C48" s="57"/>
      <c r="D48" s="57"/>
      <c r="E48" s="57"/>
      <c r="F48" s="57"/>
      <c r="G48" s="57"/>
      <c r="H48" s="57"/>
      <c r="I48" s="57"/>
    </row>
    <row r="49" spans="1:9">
      <c r="A49" s="57"/>
      <c r="B49" s="57"/>
      <c r="C49" s="57"/>
      <c r="D49" s="57"/>
      <c r="E49" s="57"/>
      <c r="F49" s="57"/>
      <c r="G49" s="57"/>
      <c r="H49" s="57"/>
      <c r="I49" s="57"/>
    </row>
  </sheetData>
  <mergeCells count="11">
    <mergeCell ref="A1:I1"/>
    <mergeCell ref="F7:I7"/>
    <mergeCell ref="A2:I2"/>
    <mergeCell ref="A3:I3"/>
    <mergeCell ref="A18:B18"/>
    <mergeCell ref="E18:I18"/>
    <mergeCell ref="B12:I12"/>
    <mergeCell ref="A16:C16"/>
    <mergeCell ref="E16:I16"/>
    <mergeCell ref="A17:B17"/>
    <mergeCell ref="E17:I17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opLeftCell="A22" workbookViewId="0">
      <selection activeCell="G81" sqref="G81"/>
    </sheetView>
  </sheetViews>
  <sheetFormatPr defaultRowHeight="12.75"/>
  <cols>
    <col min="1" max="1" width="6.140625" style="52" customWidth="1"/>
    <col min="2" max="2" width="13" style="52" customWidth="1"/>
    <col min="3" max="3" width="10.42578125" style="52" customWidth="1"/>
    <col min="4" max="4" width="9.5703125" style="69" customWidth="1"/>
    <col min="5" max="5" width="15.140625" style="53" customWidth="1"/>
    <col min="6" max="6" width="8.7109375" style="52" customWidth="1"/>
    <col min="7" max="7" width="34.42578125" style="53" customWidth="1"/>
    <col min="8" max="8" width="34.42578125" style="52" customWidth="1"/>
    <col min="9" max="16384" width="9.140625" style="52"/>
  </cols>
  <sheetData>
    <row r="1" spans="1:13" ht="24" customHeight="1">
      <c r="A1" s="233" t="str">
        <f>VERİLER!C2&amp;" "&amp;" ÖĞRETİM YILI "&amp;VERİLER!C1&amp;" "&amp;VERİLER!C4&amp; " "&amp;" SINAVI PROGRAMI"</f>
        <v>2017-2018  ÖĞRETİM YILI KONYA ANADOLU İMAM HATİP LİSESİ SORUMLULUK  SINAVI PROGRAMI</v>
      </c>
      <c r="B1" s="234"/>
      <c r="C1" s="234"/>
      <c r="D1" s="234"/>
      <c r="E1" s="234"/>
      <c r="F1" s="234"/>
      <c r="G1" s="234"/>
      <c r="H1" s="235"/>
      <c r="I1" s="51"/>
      <c r="J1" s="51"/>
      <c r="K1" s="51"/>
      <c r="L1" s="51"/>
      <c r="M1" s="51"/>
    </row>
    <row r="2" spans="1:13" s="68" customFormat="1" ht="32.25" customHeight="1" thickBot="1">
      <c r="A2" s="72" t="s">
        <v>87</v>
      </c>
      <c r="B2" s="73" t="s">
        <v>69</v>
      </c>
      <c r="C2" s="73" t="s">
        <v>70</v>
      </c>
      <c r="D2" s="74" t="s">
        <v>77</v>
      </c>
      <c r="E2" s="75" t="s">
        <v>88</v>
      </c>
      <c r="F2" s="73" t="s">
        <v>89</v>
      </c>
      <c r="G2" s="73" t="s">
        <v>90</v>
      </c>
      <c r="H2" s="76" t="s">
        <v>91</v>
      </c>
    </row>
    <row r="3" spans="1:13" ht="28.5" customHeight="1">
      <c r="A3" s="245">
        <v>1</v>
      </c>
      <c r="B3" s="242" t="s">
        <v>136</v>
      </c>
      <c r="C3" s="70">
        <v>0.35416666666666669</v>
      </c>
      <c r="D3" s="71">
        <v>12</v>
      </c>
      <c r="E3" s="77" t="s">
        <v>92</v>
      </c>
      <c r="F3" s="78" t="s">
        <v>94</v>
      </c>
      <c r="G3" s="79" t="s">
        <v>134</v>
      </c>
      <c r="H3" s="80" t="s">
        <v>135</v>
      </c>
    </row>
    <row r="4" spans="1:13" ht="34.5" customHeight="1">
      <c r="A4" s="246"/>
      <c r="B4" s="243"/>
      <c r="C4" s="239">
        <v>0.41666666666666669</v>
      </c>
      <c r="D4" s="237">
        <v>9</v>
      </c>
      <c r="E4" s="236" t="s">
        <v>99</v>
      </c>
      <c r="F4" s="238" t="s">
        <v>96</v>
      </c>
      <c r="G4" s="240" t="s">
        <v>221</v>
      </c>
      <c r="H4" s="241" t="s">
        <v>222</v>
      </c>
    </row>
    <row r="5" spans="1:13" ht="34.5" customHeight="1">
      <c r="A5" s="246"/>
      <c r="B5" s="243"/>
      <c r="C5" s="239"/>
      <c r="D5" s="237"/>
      <c r="E5" s="236"/>
      <c r="F5" s="238"/>
      <c r="G5" s="240"/>
      <c r="H5" s="241"/>
    </row>
    <row r="6" spans="1:13" ht="16.5" customHeight="1">
      <c r="A6" s="246"/>
      <c r="B6" s="243"/>
      <c r="C6" s="239">
        <v>0.5</v>
      </c>
      <c r="D6" s="237">
        <v>10</v>
      </c>
      <c r="E6" s="253" t="s">
        <v>79</v>
      </c>
      <c r="F6" s="238" t="s">
        <v>96</v>
      </c>
      <c r="G6" s="248" t="s">
        <v>137</v>
      </c>
      <c r="H6" s="250" t="s">
        <v>138</v>
      </c>
    </row>
    <row r="7" spans="1:13" ht="16.5" customHeight="1">
      <c r="A7" s="246"/>
      <c r="B7" s="243"/>
      <c r="C7" s="239"/>
      <c r="D7" s="237"/>
      <c r="E7" s="257"/>
      <c r="F7" s="238"/>
      <c r="G7" s="248"/>
      <c r="H7" s="250"/>
    </row>
    <row r="8" spans="1:13" ht="16.5" customHeight="1">
      <c r="A8" s="246"/>
      <c r="B8" s="243"/>
      <c r="C8" s="239">
        <v>0.58333333333333337</v>
      </c>
      <c r="D8" s="237" t="s">
        <v>160</v>
      </c>
      <c r="E8" s="253" t="s">
        <v>208</v>
      </c>
      <c r="F8" s="238" t="s">
        <v>96</v>
      </c>
      <c r="G8" s="248" t="s">
        <v>209</v>
      </c>
      <c r="H8" s="250" t="s">
        <v>210</v>
      </c>
    </row>
    <row r="9" spans="1:13" ht="16.5" customHeight="1" thickBot="1">
      <c r="A9" s="247"/>
      <c r="B9" s="244"/>
      <c r="C9" s="256"/>
      <c r="D9" s="255"/>
      <c r="E9" s="254"/>
      <c r="F9" s="252"/>
      <c r="G9" s="249"/>
      <c r="H9" s="251"/>
    </row>
    <row r="10" spans="1:13" ht="39.75" customHeight="1">
      <c r="A10" s="275">
        <v>2</v>
      </c>
      <c r="B10" s="272" t="s">
        <v>139</v>
      </c>
      <c r="C10" s="70">
        <v>0.35416666666666669</v>
      </c>
      <c r="D10" s="71">
        <v>10</v>
      </c>
      <c r="E10" s="77" t="s">
        <v>92</v>
      </c>
      <c r="F10" s="78" t="s">
        <v>94</v>
      </c>
      <c r="G10" s="79" t="s">
        <v>147</v>
      </c>
      <c r="H10" s="80" t="s">
        <v>216</v>
      </c>
    </row>
    <row r="11" spans="1:13" ht="19.5" customHeight="1">
      <c r="A11" s="276"/>
      <c r="B11" s="273"/>
      <c r="C11" s="266">
        <v>0.41666666666666669</v>
      </c>
      <c r="D11" s="268">
        <v>9</v>
      </c>
      <c r="E11" s="253" t="s">
        <v>148</v>
      </c>
      <c r="F11" s="238" t="s">
        <v>96</v>
      </c>
      <c r="G11" s="262" t="s">
        <v>232</v>
      </c>
      <c r="H11" s="264" t="s">
        <v>149</v>
      </c>
    </row>
    <row r="12" spans="1:13" ht="19.5" customHeight="1">
      <c r="A12" s="276"/>
      <c r="B12" s="273"/>
      <c r="C12" s="267"/>
      <c r="D12" s="269"/>
      <c r="E12" s="257"/>
      <c r="F12" s="238"/>
      <c r="G12" s="263"/>
      <c r="H12" s="265"/>
    </row>
    <row r="13" spans="1:13" ht="19.5" customHeight="1">
      <c r="A13" s="276"/>
      <c r="B13" s="273"/>
      <c r="C13" s="266">
        <v>0.5</v>
      </c>
      <c r="D13" s="268">
        <v>10</v>
      </c>
      <c r="E13" s="253" t="s">
        <v>99</v>
      </c>
      <c r="F13" s="238" t="s">
        <v>96</v>
      </c>
      <c r="G13" s="258" t="s">
        <v>228</v>
      </c>
      <c r="H13" s="260" t="s">
        <v>229</v>
      </c>
    </row>
    <row r="14" spans="1:13" ht="19.5" customHeight="1">
      <c r="A14" s="276"/>
      <c r="B14" s="273"/>
      <c r="C14" s="267"/>
      <c r="D14" s="269"/>
      <c r="E14" s="257"/>
      <c r="F14" s="238"/>
      <c r="G14" s="270"/>
      <c r="H14" s="271"/>
    </row>
    <row r="15" spans="1:13" ht="19.5" customHeight="1">
      <c r="A15" s="276"/>
      <c r="B15" s="273"/>
      <c r="C15" s="266">
        <v>0.58333333333333337</v>
      </c>
      <c r="D15" s="268">
        <v>11</v>
      </c>
      <c r="E15" s="253" t="s">
        <v>99</v>
      </c>
      <c r="F15" s="238" t="s">
        <v>96</v>
      </c>
      <c r="G15" s="258" t="s">
        <v>151</v>
      </c>
      <c r="H15" s="260" t="s">
        <v>150</v>
      </c>
    </row>
    <row r="16" spans="1:13" ht="19.5" customHeight="1" thickBot="1">
      <c r="A16" s="277"/>
      <c r="B16" s="274"/>
      <c r="C16" s="278"/>
      <c r="D16" s="279"/>
      <c r="E16" s="254"/>
      <c r="F16" s="252"/>
      <c r="G16" s="259"/>
      <c r="H16" s="261"/>
    </row>
    <row r="17" spans="1:8" ht="25.5" customHeight="1">
      <c r="A17" s="275">
        <v>3</v>
      </c>
      <c r="B17" s="272" t="s">
        <v>140</v>
      </c>
      <c r="C17" s="70">
        <v>0.35416666666666669</v>
      </c>
      <c r="D17" s="71">
        <v>11</v>
      </c>
      <c r="E17" s="77" t="s">
        <v>92</v>
      </c>
      <c r="F17" s="78" t="s">
        <v>94</v>
      </c>
      <c r="G17" s="79" t="s">
        <v>230</v>
      </c>
      <c r="H17" s="80" t="s">
        <v>153</v>
      </c>
    </row>
    <row r="18" spans="1:8" ht="16.5" customHeight="1">
      <c r="A18" s="276"/>
      <c r="B18" s="273"/>
      <c r="C18" s="266">
        <v>0.41666666666666669</v>
      </c>
      <c r="D18" s="268">
        <v>10</v>
      </c>
      <c r="E18" s="253" t="s">
        <v>148</v>
      </c>
      <c r="F18" s="280" t="s">
        <v>96</v>
      </c>
      <c r="G18" s="262" t="s">
        <v>154</v>
      </c>
      <c r="H18" s="264" t="s">
        <v>155</v>
      </c>
    </row>
    <row r="19" spans="1:8" ht="16.5" customHeight="1">
      <c r="A19" s="276"/>
      <c r="B19" s="273"/>
      <c r="C19" s="267"/>
      <c r="D19" s="269"/>
      <c r="E19" s="257"/>
      <c r="F19" s="281"/>
      <c r="G19" s="263"/>
      <c r="H19" s="265"/>
    </row>
    <row r="20" spans="1:8" ht="16.5" customHeight="1">
      <c r="A20" s="276"/>
      <c r="B20" s="273"/>
      <c r="C20" s="266">
        <v>0.5</v>
      </c>
      <c r="D20" s="268">
        <v>9</v>
      </c>
      <c r="E20" s="253" t="s">
        <v>152</v>
      </c>
      <c r="F20" s="280" t="s">
        <v>96</v>
      </c>
      <c r="G20" s="258" t="s">
        <v>156</v>
      </c>
      <c r="H20" s="260" t="s">
        <v>231</v>
      </c>
    </row>
    <row r="21" spans="1:8" ht="16.5" customHeight="1">
      <c r="A21" s="276"/>
      <c r="B21" s="273"/>
      <c r="C21" s="267"/>
      <c r="D21" s="269"/>
      <c r="E21" s="257"/>
      <c r="F21" s="281"/>
      <c r="G21" s="270"/>
      <c r="H21" s="271"/>
    </row>
    <row r="22" spans="1:8" ht="16.5" customHeight="1">
      <c r="A22" s="276"/>
      <c r="B22" s="273"/>
      <c r="C22" s="266">
        <v>0.58333333333333337</v>
      </c>
      <c r="D22" s="268" t="s">
        <v>158</v>
      </c>
      <c r="E22" s="253" t="s">
        <v>100</v>
      </c>
      <c r="F22" s="280" t="s">
        <v>96</v>
      </c>
      <c r="G22" s="258" t="s">
        <v>157</v>
      </c>
      <c r="H22" s="260" t="s">
        <v>224</v>
      </c>
    </row>
    <row r="23" spans="1:8" ht="16.5" customHeight="1" thickBot="1">
      <c r="A23" s="277"/>
      <c r="B23" s="274"/>
      <c r="C23" s="278"/>
      <c r="D23" s="279"/>
      <c r="E23" s="254"/>
      <c r="F23" s="282"/>
      <c r="G23" s="259"/>
      <c r="H23" s="261"/>
    </row>
    <row r="24" spans="1:8" ht="25.5" customHeight="1">
      <c r="A24" s="275">
        <v>4</v>
      </c>
      <c r="B24" s="272" t="s">
        <v>141</v>
      </c>
      <c r="C24" s="70">
        <v>0.35416666666666669</v>
      </c>
      <c r="D24" s="71" t="s">
        <v>159</v>
      </c>
      <c r="E24" s="77" t="s">
        <v>102</v>
      </c>
      <c r="F24" s="78" t="s">
        <v>96</v>
      </c>
      <c r="G24" s="79" t="s">
        <v>161</v>
      </c>
      <c r="H24" s="80" t="s">
        <v>162</v>
      </c>
    </row>
    <row r="25" spans="1:8" ht="18.75" customHeight="1">
      <c r="A25" s="276"/>
      <c r="B25" s="273"/>
      <c r="C25" s="266">
        <v>0.41666666666666669</v>
      </c>
      <c r="D25" s="268" t="s">
        <v>160</v>
      </c>
      <c r="E25" s="253" t="s">
        <v>124</v>
      </c>
      <c r="F25" s="280" t="s">
        <v>96</v>
      </c>
      <c r="G25" s="262" t="s">
        <v>211</v>
      </c>
      <c r="H25" s="264" t="s">
        <v>163</v>
      </c>
    </row>
    <row r="26" spans="1:8" ht="18.75" customHeight="1">
      <c r="A26" s="276"/>
      <c r="B26" s="273"/>
      <c r="C26" s="267"/>
      <c r="D26" s="269"/>
      <c r="E26" s="257"/>
      <c r="F26" s="281"/>
      <c r="G26" s="263"/>
      <c r="H26" s="265"/>
    </row>
    <row r="27" spans="1:8" ht="12.75" customHeight="1">
      <c r="A27" s="276"/>
      <c r="B27" s="273"/>
      <c r="C27" s="266">
        <v>0.5</v>
      </c>
      <c r="D27" s="268" t="s">
        <v>159</v>
      </c>
      <c r="E27" s="253" t="s">
        <v>79</v>
      </c>
      <c r="F27" s="280" t="s">
        <v>96</v>
      </c>
      <c r="G27" s="258" t="s">
        <v>164</v>
      </c>
      <c r="H27" s="260" t="s">
        <v>165</v>
      </c>
    </row>
    <row r="28" spans="1:8" ht="12.75" customHeight="1">
      <c r="A28" s="276"/>
      <c r="B28" s="273"/>
      <c r="C28" s="267"/>
      <c r="D28" s="269"/>
      <c r="E28" s="257"/>
      <c r="F28" s="281"/>
      <c r="G28" s="270"/>
      <c r="H28" s="271"/>
    </row>
    <row r="29" spans="1:8" ht="12.75" customHeight="1">
      <c r="A29" s="276"/>
      <c r="B29" s="273"/>
      <c r="C29" s="266">
        <v>0.58333333333333337</v>
      </c>
      <c r="D29" s="268" t="s">
        <v>212</v>
      </c>
      <c r="E29" s="253" t="s">
        <v>98</v>
      </c>
      <c r="F29" s="280" t="s">
        <v>96</v>
      </c>
      <c r="G29" s="258" t="s">
        <v>213</v>
      </c>
      <c r="H29" s="260" t="s">
        <v>166</v>
      </c>
    </row>
    <row r="30" spans="1:8" ht="12.75" customHeight="1" thickBot="1">
      <c r="A30" s="277"/>
      <c r="B30" s="274"/>
      <c r="C30" s="278"/>
      <c r="D30" s="279"/>
      <c r="E30" s="254"/>
      <c r="F30" s="282"/>
      <c r="G30" s="259"/>
      <c r="H30" s="261"/>
    </row>
    <row r="31" spans="1:8" ht="25.5" customHeight="1">
      <c r="A31" s="275">
        <v>5</v>
      </c>
      <c r="B31" s="272" t="s">
        <v>142</v>
      </c>
      <c r="C31" s="70" t="s">
        <v>95</v>
      </c>
      <c r="D31" s="71" t="s">
        <v>167</v>
      </c>
      <c r="E31" s="77" t="s">
        <v>168</v>
      </c>
      <c r="F31" s="78" t="s">
        <v>96</v>
      </c>
      <c r="G31" s="79" t="s">
        <v>170</v>
      </c>
      <c r="H31" s="80" t="s">
        <v>220</v>
      </c>
    </row>
    <row r="32" spans="1:8" ht="15.75" customHeight="1">
      <c r="A32" s="276"/>
      <c r="B32" s="273"/>
      <c r="C32" s="266">
        <v>0.41666666666666669</v>
      </c>
      <c r="D32" s="268" t="s">
        <v>160</v>
      </c>
      <c r="E32" s="253" t="s">
        <v>169</v>
      </c>
      <c r="F32" s="280" t="s">
        <v>96</v>
      </c>
      <c r="G32" s="262" t="s">
        <v>171</v>
      </c>
      <c r="H32" s="264" t="s">
        <v>223</v>
      </c>
    </row>
    <row r="33" spans="1:8" ht="15.75" customHeight="1">
      <c r="A33" s="276"/>
      <c r="B33" s="273"/>
      <c r="C33" s="267"/>
      <c r="D33" s="269"/>
      <c r="E33" s="257"/>
      <c r="F33" s="281"/>
      <c r="G33" s="263"/>
      <c r="H33" s="265"/>
    </row>
    <row r="34" spans="1:8" ht="15.75" customHeight="1">
      <c r="A34" s="276"/>
      <c r="B34" s="273"/>
      <c r="C34" s="266">
        <v>0.5</v>
      </c>
      <c r="D34" s="268" t="s">
        <v>159</v>
      </c>
      <c r="E34" s="253" t="s">
        <v>124</v>
      </c>
      <c r="F34" s="280" t="s">
        <v>96</v>
      </c>
      <c r="G34" s="258" t="s">
        <v>172</v>
      </c>
      <c r="H34" s="260" t="s">
        <v>173</v>
      </c>
    </row>
    <row r="35" spans="1:8" ht="15.75" customHeight="1">
      <c r="A35" s="276"/>
      <c r="B35" s="273"/>
      <c r="C35" s="267"/>
      <c r="D35" s="269"/>
      <c r="E35" s="257"/>
      <c r="F35" s="281"/>
      <c r="G35" s="270"/>
      <c r="H35" s="271"/>
    </row>
    <row r="36" spans="1:8" ht="15.75" customHeight="1">
      <c r="A36" s="276"/>
      <c r="B36" s="273"/>
      <c r="C36" s="266">
        <v>0.58333333333333337</v>
      </c>
      <c r="D36" s="268" t="s">
        <v>160</v>
      </c>
      <c r="E36" s="253" t="s">
        <v>79</v>
      </c>
      <c r="F36" s="280" t="s">
        <v>96</v>
      </c>
      <c r="G36" s="258" t="s">
        <v>225</v>
      </c>
      <c r="H36" s="260" t="s">
        <v>226</v>
      </c>
    </row>
    <row r="37" spans="1:8" ht="15.75" customHeight="1" thickBot="1">
      <c r="A37" s="277"/>
      <c r="B37" s="274"/>
      <c r="C37" s="278"/>
      <c r="D37" s="279"/>
      <c r="E37" s="254"/>
      <c r="F37" s="282"/>
      <c r="G37" s="259"/>
      <c r="H37" s="261"/>
    </row>
    <row r="38" spans="1:8" ht="25.5" customHeight="1">
      <c r="A38" s="275">
        <v>6</v>
      </c>
      <c r="B38" s="272" t="s">
        <v>143</v>
      </c>
      <c r="C38" s="70" t="s">
        <v>95</v>
      </c>
      <c r="D38" s="71" t="s">
        <v>160</v>
      </c>
      <c r="E38" s="77" t="s">
        <v>174</v>
      </c>
      <c r="F38" s="78" t="s">
        <v>96</v>
      </c>
      <c r="G38" s="79" t="s">
        <v>176</v>
      </c>
      <c r="H38" s="80" t="s">
        <v>173</v>
      </c>
    </row>
    <row r="39" spans="1:8" ht="15" customHeight="1">
      <c r="A39" s="276"/>
      <c r="B39" s="273"/>
      <c r="C39" s="266">
        <v>0.41666666666666669</v>
      </c>
      <c r="D39" s="268" t="s">
        <v>167</v>
      </c>
      <c r="E39" s="253" t="s">
        <v>124</v>
      </c>
      <c r="F39" s="280" t="s">
        <v>96</v>
      </c>
      <c r="G39" s="258" t="s">
        <v>178</v>
      </c>
      <c r="H39" s="260" t="s">
        <v>179</v>
      </c>
    </row>
    <row r="40" spans="1:8" ht="15" customHeight="1">
      <c r="A40" s="276"/>
      <c r="B40" s="273"/>
      <c r="C40" s="267"/>
      <c r="D40" s="269"/>
      <c r="E40" s="257"/>
      <c r="F40" s="281"/>
      <c r="G40" s="270"/>
      <c r="H40" s="271"/>
    </row>
    <row r="41" spans="1:8" ht="15" customHeight="1">
      <c r="A41" s="276"/>
      <c r="B41" s="273"/>
      <c r="C41" s="266">
        <v>0.5</v>
      </c>
      <c r="D41" s="268" t="s">
        <v>160</v>
      </c>
      <c r="E41" s="253" t="s">
        <v>185</v>
      </c>
      <c r="F41" s="280" t="s">
        <v>96</v>
      </c>
      <c r="G41" s="262" t="s">
        <v>227</v>
      </c>
      <c r="H41" s="264" t="s">
        <v>177</v>
      </c>
    </row>
    <row r="42" spans="1:8" ht="15" customHeight="1">
      <c r="A42" s="276"/>
      <c r="B42" s="273"/>
      <c r="C42" s="267"/>
      <c r="D42" s="269"/>
      <c r="E42" s="257"/>
      <c r="F42" s="281"/>
      <c r="G42" s="263"/>
      <c r="H42" s="265"/>
    </row>
    <row r="43" spans="1:8" ht="15" customHeight="1">
      <c r="A43" s="276"/>
      <c r="B43" s="273"/>
      <c r="C43" s="266">
        <v>0.58333333333333337</v>
      </c>
      <c r="D43" s="268" t="s">
        <v>167</v>
      </c>
      <c r="E43" s="253" t="s">
        <v>175</v>
      </c>
      <c r="F43" s="280" t="s">
        <v>96</v>
      </c>
      <c r="G43" s="258" t="s">
        <v>180</v>
      </c>
      <c r="H43" s="260" t="s">
        <v>181</v>
      </c>
    </row>
    <row r="44" spans="1:8" ht="15" customHeight="1" thickBot="1">
      <c r="A44" s="277"/>
      <c r="B44" s="274"/>
      <c r="C44" s="278"/>
      <c r="D44" s="279"/>
      <c r="E44" s="254"/>
      <c r="F44" s="282"/>
      <c r="G44" s="259"/>
      <c r="H44" s="261"/>
    </row>
    <row r="45" spans="1:8" ht="25.5" customHeight="1">
      <c r="A45" s="275">
        <v>7</v>
      </c>
      <c r="B45" s="272" t="s">
        <v>144</v>
      </c>
      <c r="C45" s="70">
        <v>0.35416666666666669</v>
      </c>
      <c r="D45" s="71" t="s">
        <v>160</v>
      </c>
      <c r="E45" s="77" t="s">
        <v>92</v>
      </c>
      <c r="F45" s="78" t="s">
        <v>94</v>
      </c>
      <c r="G45" s="79" t="s">
        <v>182</v>
      </c>
      <c r="H45" s="80" t="s">
        <v>173</v>
      </c>
    </row>
    <row r="46" spans="1:8" ht="14.25" customHeight="1">
      <c r="A46" s="276"/>
      <c r="B46" s="273"/>
      <c r="C46" s="266">
        <v>0.35416666666666669</v>
      </c>
      <c r="D46" s="268" t="s">
        <v>167</v>
      </c>
      <c r="E46" s="253" t="s">
        <v>175</v>
      </c>
      <c r="F46" s="280" t="s">
        <v>94</v>
      </c>
      <c r="G46" s="262" t="s">
        <v>180</v>
      </c>
      <c r="H46" s="264" t="s">
        <v>186</v>
      </c>
    </row>
    <row r="47" spans="1:8" ht="14.25" customHeight="1">
      <c r="A47" s="276"/>
      <c r="B47" s="273"/>
      <c r="C47" s="267"/>
      <c r="D47" s="269"/>
      <c r="E47" s="257"/>
      <c r="F47" s="281"/>
      <c r="G47" s="263"/>
      <c r="H47" s="265"/>
    </row>
    <row r="48" spans="1:8" ht="14.25" customHeight="1">
      <c r="A48" s="276"/>
      <c r="B48" s="273"/>
      <c r="C48" s="266">
        <v>0.41666666666666669</v>
      </c>
      <c r="D48" s="268" t="s">
        <v>159</v>
      </c>
      <c r="E48" s="253" t="s">
        <v>185</v>
      </c>
      <c r="F48" s="280" t="s">
        <v>96</v>
      </c>
      <c r="G48" s="262" t="s">
        <v>183</v>
      </c>
      <c r="H48" s="264" t="s">
        <v>184</v>
      </c>
    </row>
    <row r="49" spans="1:8" ht="14.25" customHeight="1">
      <c r="A49" s="276"/>
      <c r="B49" s="273"/>
      <c r="C49" s="267"/>
      <c r="D49" s="269"/>
      <c r="E49" s="257"/>
      <c r="F49" s="281"/>
      <c r="G49" s="263"/>
      <c r="H49" s="265"/>
    </row>
    <row r="50" spans="1:8" ht="14.25" customHeight="1">
      <c r="A50" s="276"/>
      <c r="B50" s="273"/>
      <c r="C50" s="266">
        <v>0.5</v>
      </c>
      <c r="D50" s="268" t="s">
        <v>167</v>
      </c>
      <c r="E50" s="253" t="s">
        <v>185</v>
      </c>
      <c r="F50" s="280" t="s">
        <v>96</v>
      </c>
      <c r="G50" s="258" t="s">
        <v>187</v>
      </c>
      <c r="H50" s="260" t="s">
        <v>188</v>
      </c>
    </row>
    <row r="51" spans="1:8" ht="14.25" customHeight="1">
      <c r="A51" s="276"/>
      <c r="B51" s="273"/>
      <c r="C51" s="267"/>
      <c r="D51" s="269"/>
      <c r="E51" s="257"/>
      <c r="F51" s="281"/>
      <c r="G51" s="270"/>
      <c r="H51" s="271"/>
    </row>
    <row r="52" spans="1:8" ht="14.25" customHeight="1">
      <c r="A52" s="276"/>
      <c r="B52" s="273"/>
      <c r="C52" s="266" t="s">
        <v>97</v>
      </c>
      <c r="D52" s="268" t="s">
        <v>167</v>
      </c>
      <c r="E52" s="283" t="s">
        <v>214</v>
      </c>
      <c r="F52" s="280" t="s">
        <v>96</v>
      </c>
      <c r="G52" s="258" t="s">
        <v>215</v>
      </c>
      <c r="H52" s="260" t="s">
        <v>216</v>
      </c>
    </row>
    <row r="53" spans="1:8" ht="14.25" customHeight="1" thickBot="1">
      <c r="A53" s="277"/>
      <c r="B53" s="274"/>
      <c r="C53" s="278"/>
      <c r="D53" s="279"/>
      <c r="E53" s="284"/>
      <c r="F53" s="282"/>
      <c r="G53" s="259"/>
      <c r="H53" s="261"/>
    </row>
    <row r="54" spans="1:8" ht="25.5" customHeight="1">
      <c r="A54" s="275">
        <v>8</v>
      </c>
      <c r="B54" s="272" t="s">
        <v>145</v>
      </c>
      <c r="C54" s="70" t="s">
        <v>95</v>
      </c>
      <c r="D54" s="71" t="s">
        <v>160</v>
      </c>
      <c r="E54" s="77" t="s">
        <v>189</v>
      </c>
      <c r="F54" s="78" t="s">
        <v>96</v>
      </c>
      <c r="G54" s="79" t="s">
        <v>192</v>
      </c>
      <c r="H54" s="80" t="s">
        <v>195</v>
      </c>
    </row>
    <row r="55" spans="1:8" ht="12.75" customHeight="1">
      <c r="A55" s="276"/>
      <c r="B55" s="273"/>
      <c r="C55" s="266">
        <v>0.41666666666666669</v>
      </c>
      <c r="D55" s="268" t="s">
        <v>167</v>
      </c>
      <c r="E55" s="253" t="s">
        <v>190</v>
      </c>
      <c r="F55" s="280" t="s">
        <v>96</v>
      </c>
      <c r="G55" s="262" t="s">
        <v>193</v>
      </c>
      <c r="H55" s="264" t="s">
        <v>196</v>
      </c>
    </row>
    <row r="56" spans="1:8" ht="12.75" customHeight="1">
      <c r="A56" s="276"/>
      <c r="B56" s="273"/>
      <c r="C56" s="267"/>
      <c r="D56" s="269"/>
      <c r="E56" s="257"/>
      <c r="F56" s="281"/>
      <c r="G56" s="263"/>
      <c r="H56" s="265"/>
    </row>
    <row r="57" spans="1:8" ht="12.75" customHeight="1">
      <c r="A57" s="276"/>
      <c r="B57" s="273"/>
      <c r="C57" s="266">
        <v>0.5</v>
      </c>
      <c r="D57" s="268" t="s">
        <v>159</v>
      </c>
      <c r="E57" s="253" t="s">
        <v>191</v>
      </c>
      <c r="F57" s="280" t="s">
        <v>96</v>
      </c>
      <c r="G57" s="258" t="s">
        <v>194</v>
      </c>
      <c r="H57" s="260" t="s">
        <v>197</v>
      </c>
    </row>
    <row r="58" spans="1:8" ht="12.75" customHeight="1">
      <c r="A58" s="276"/>
      <c r="B58" s="273"/>
      <c r="C58" s="267"/>
      <c r="D58" s="269"/>
      <c r="E58" s="257"/>
      <c r="F58" s="281"/>
      <c r="G58" s="270"/>
      <c r="H58" s="271"/>
    </row>
    <row r="59" spans="1:8" ht="12.75" customHeight="1">
      <c r="A59" s="276"/>
      <c r="B59" s="273"/>
      <c r="C59" s="266">
        <v>0.58333333333333337</v>
      </c>
      <c r="D59" s="268" t="s">
        <v>160</v>
      </c>
      <c r="E59" s="253" t="s">
        <v>175</v>
      </c>
      <c r="F59" s="280" t="s">
        <v>96</v>
      </c>
      <c r="G59" s="258" t="s">
        <v>180</v>
      </c>
      <c r="H59" s="260" t="s">
        <v>219</v>
      </c>
    </row>
    <row r="60" spans="1:8" ht="12.75" customHeight="1" thickBot="1">
      <c r="A60" s="277"/>
      <c r="B60" s="274"/>
      <c r="C60" s="278"/>
      <c r="D60" s="279"/>
      <c r="E60" s="254"/>
      <c r="F60" s="282"/>
      <c r="G60" s="259"/>
      <c r="H60" s="261"/>
    </row>
    <row r="61" spans="1:8" ht="25.5" customHeight="1">
      <c r="A61" s="275">
        <v>9</v>
      </c>
      <c r="B61" s="272" t="s">
        <v>146</v>
      </c>
      <c r="C61" s="70">
        <v>0.35416666666666669</v>
      </c>
      <c r="D61" s="71" t="s">
        <v>160</v>
      </c>
      <c r="E61" s="77" t="s">
        <v>175</v>
      </c>
      <c r="F61" s="78" t="s">
        <v>94</v>
      </c>
      <c r="G61" s="79" t="s">
        <v>180</v>
      </c>
      <c r="H61" s="80" t="s">
        <v>218</v>
      </c>
    </row>
    <row r="62" spans="1:8" ht="14.25" customHeight="1">
      <c r="A62" s="276"/>
      <c r="B62" s="273"/>
      <c r="C62" s="266">
        <v>0.41666666666666669</v>
      </c>
      <c r="D62" s="268" t="s">
        <v>167</v>
      </c>
      <c r="E62" s="253" t="s">
        <v>199</v>
      </c>
      <c r="F62" s="280" t="s">
        <v>96</v>
      </c>
      <c r="G62" s="262" t="s">
        <v>202</v>
      </c>
      <c r="H62" s="264" t="s">
        <v>203</v>
      </c>
    </row>
    <row r="63" spans="1:8" ht="14.25" customHeight="1">
      <c r="A63" s="276"/>
      <c r="B63" s="273"/>
      <c r="C63" s="267"/>
      <c r="D63" s="269"/>
      <c r="E63" s="257"/>
      <c r="F63" s="281"/>
      <c r="G63" s="263"/>
      <c r="H63" s="265"/>
    </row>
    <row r="64" spans="1:8" ht="14.25" customHeight="1">
      <c r="A64" s="276"/>
      <c r="B64" s="273"/>
      <c r="C64" s="266">
        <v>0.5</v>
      </c>
      <c r="D64" s="268" t="s">
        <v>159</v>
      </c>
      <c r="E64" s="253" t="s">
        <v>200</v>
      </c>
      <c r="F64" s="280" t="s">
        <v>96</v>
      </c>
      <c r="G64" s="258" t="s">
        <v>217</v>
      </c>
      <c r="H64" s="260" t="s">
        <v>204</v>
      </c>
    </row>
    <row r="65" spans="1:8" ht="14.25" customHeight="1">
      <c r="A65" s="276"/>
      <c r="B65" s="273"/>
      <c r="C65" s="267"/>
      <c r="D65" s="269"/>
      <c r="E65" s="257"/>
      <c r="F65" s="281"/>
      <c r="G65" s="270"/>
      <c r="H65" s="271"/>
    </row>
    <row r="66" spans="1:8" ht="14.25" customHeight="1">
      <c r="A66" s="276"/>
      <c r="B66" s="273"/>
      <c r="C66" s="266">
        <v>0.58333333333333337</v>
      </c>
      <c r="D66" s="268" t="s">
        <v>198</v>
      </c>
      <c r="E66" s="253" t="s">
        <v>201</v>
      </c>
      <c r="F66" s="280" t="s">
        <v>96</v>
      </c>
      <c r="G66" s="258" t="s">
        <v>194</v>
      </c>
      <c r="H66" s="260" t="s">
        <v>205</v>
      </c>
    </row>
    <row r="67" spans="1:8" ht="14.25" customHeight="1" thickBot="1">
      <c r="A67" s="277"/>
      <c r="B67" s="274"/>
      <c r="C67" s="278"/>
      <c r="D67" s="279"/>
      <c r="E67" s="254"/>
      <c r="F67" s="282"/>
      <c r="G67" s="259"/>
      <c r="H67" s="261"/>
    </row>
    <row r="69" spans="1:8">
      <c r="A69" s="285">
        <v>40718</v>
      </c>
      <c r="B69" s="286"/>
      <c r="C69" s="286"/>
      <c r="D69" s="286"/>
      <c r="E69" s="286"/>
      <c r="F69" s="286"/>
      <c r="G69" s="286"/>
      <c r="H69" s="286"/>
    </row>
    <row r="72" spans="1:8">
      <c r="A72" s="286" t="s">
        <v>206</v>
      </c>
      <c r="B72" s="286"/>
      <c r="C72" s="286"/>
      <c r="D72" s="286"/>
      <c r="E72" s="286"/>
      <c r="F72" s="286"/>
      <c r="G72" s="286"/>
      <c r="H72" s="286"/>
    </row>
    <row r="73" spans="1:8">
      <c r="A73" s="286" t="s">
        <v>207</v>
      </c>
      <c r="B73" s="286"/>
      <c r="C73" s="286"/>
      <c r="D73" s="286"/>
      <c r="E73" s="286"/>
      <c r="F73" s="286"/>
      <c r="G73" s="286"/>
      <c r="H73" s="286"/>
    </row>
  </sheetData>
  <mergeCells count="190">
    <mergeCell ref="C43:C44"/>
    <mergeCell ref="D43:D44"/>
    <mergeCell ref="E43:E44"/>
    <mergeCell ref="F43:F44"/>
    <mergeCell ref="G43:G44"/>
    <mergeCell ref="H43:H44"/>
    <mergeCell ref="C41:C42"/>
    <mergeCell ref="G46:G47"/>
    <mergeCell ref="H46:H47"/>
    <mergeCell ref="G66:G67"/>
    <mergeCell ref="H66:H67"/>
    <mergeCell ref="A69:H69"/>
    <mergeCell ref="A72:H72"/>
    <mergeCell ref="A73:H73"/>
    <mergeCell ref="H62:H63"/>
    <mergeCell ref="E64:E65"/>
    <mergeCell ref="F64:F65"/>
    <mergeCell ref="G64:G65"/>
    <mergeCell ref="E66:E67"/>
    <mergeCell ref="F66:F67"/>
    <mergeCell ref="G62:G63"/>
    <mergeCell ref="C64:C65"/>
    <mergeCell ref="D64:D65"/>
    <mergeCell ref="A61:A67"/>
    <mergeCell ref="B61:B67"/>
    <mergeCell ref="C62:C63"/>
    <mergeCell ref="D62:D63"/>
    <mergeCell ref="E62:E63"/>
    <mergeCell ref="F62:F63"/>
    <mergeCell ref="C66:C67"/>
    <mergeCell ref="D66:D67"/>
    <mergeCell ref="A54:A60"/>
    <mergeCell ref="B54:B60"/>
    <mergeCell ref="H64:H65"/>
    <mergeCell ref="C55:C56"/>
    <mergeCell ref="D55:D56"/>
    <mergeCell ref="E55:E56"/>
    <mergeCell ref="F55:F56"/>
    <mergeCell ref="C59:C60"/>
    <mergeCell ref="D59:D60"/>
    <mergeCell ref="E59:E60"/>
    <mergeCell ref="F59:F60"/>
    <mergeCell ref="G59:G60"/>
    <mergeCell ref="H59:H60"/>
    <mergeCell ref="C52:C53"/>
    <mergeCell ref="D52:D53"/>
    <mergeCell ref="E52:E53"/>
    <mergeCell ref="F52:F53"/>
    <mergeCell ref="D48:D49"/>
    <mergeCell ref="F48:F49"/>
    <mergeCell ref="G55:G56"/>
    <mergeCell ref="H55:H56"/>
    <mergeCell ref="C57:C58"/>
    <mergeCell ref="D57:D58"/>
    <mergeCell ref="E57:E58"/>
    <mergeCell ref="F57:F58"/>
    <mergeCell ref="G57:G58"/>
    <mergeCell ref="H57:H58"/>
    <mergeCell ref="C48:C49"/>
    <mergeCell ref="C50:C51"/>
    <mergeCell ref="D50:D51"/>
    <mergeCell ref="E50:E51"/>
    <mergeCell ref="F50:F51"/>
    <mergeCell ref="G50:G51"/>
    <mergeCell ref="H50:H51"/>
    <mergeCell ref="G48:G49"/>
    <mergeCell ref="H48:H49"/>
    <mergeCell ref="D39:D40"/>
    <mergeCell ref="E39:E40"/>
    <mergeCell ref="F39:F40"/>
    <mergeCell ref="G39:G40"/>
    <mergeCell ref="H39:H40"/>
    <mergeCell ref="E48:E49"/>
    <mergeCell ref="G36:G37"/>
    <mergeCell ref="H36:H37"/>
    <mergeCell ref="A38:A44"/>
    <mergeCell ref="B38:B44"/>
    <mergeCell ref="C39:C40"/>
    <mergeCell ref="D41:D42"/>
    <mergeCell ref="E41:E42"/>
    <mergeCell ref="F41:F42"/>
    <mergeCell ref="G41:G42"/>
    <mergeCell ref="H41:H42"/>
    <mergeCell ref="A45:A53"/>
    <mergeCell ref="B45:B53"/>
    <mergeCell ref="C46:C47"/>
    <mergeCell ref="D46:D47"/>
    <mergeCell ref="E46:E47"/>
    <mergeCell ref="G52:G53"/>
    <mergeCell ref="F46:F47"/>
    <mergeCell ref="H52:H53"/>
    <mergeCell ref="G32:G33"/>
    <mergeCell ref="H32:H33"/>
    <mergeCell ref="C34:C35"/>
    <mergeCell ref="D34:D35"/>
    <mergeCell ref="E34:E35"/>
    <mergeCell ref="F34:F35"/>
    <mergeCell ref="G34:G35"/>
    <mergeCell ref="H34:H35"/>
    <mergeCell ref="A31:A37"/>
    <mergeCell ref="B31:B37"/>
    <mergeCell ref="C32:C33"/>
    <mergeCell ref="D32:D33"/>
    <mergeCell ref="E32:E33"/>
    <mergeCell ref="F32:F33"/>
    <mergeCell ref="C36:C37"/>
    <mergeCell ref="D36:D37"/>
    <mergeCell ref="E36:E37"/>
    <mergeCell ref="F36:F37"/>
    <mergeCell ref="E22:E23"/>
    <mergeCell ref="F22:F23"/>
    <mergeCell ref="G22:G23"/>
    <mergeCell ref="H22:H23"/>
    <mergeCell ref="A24:A30"/>
    <mergeCell ref="B24:B30"/>
    <mergeCell ref="C25:C26"/>
    <mergeCell ref="D25:D26"/>
    <mergeCell ref="E25:E26"/>
    <mergeCell ref="F25:F26"/>
    <mergeCell ref="C29:C30"/>
    <mergeCell ref="D29:D30"/>
    <mergeCell ref="E29:E30"/>
    <mergeCell ref="F29:F30"/>
    <mergeCell ref="G29:G30"/>
    <mergeCell ref="H29:H30"/>
    <mergeCell ref="G25:G26"/>
    <mergeCell ref="H25:H26"/>
    <mergeCell ref="C27:C28"/>
    <mergeCell ref="D27:D28"/>
    <mergeCell ref="E27:E28"/>
    <mergeCell ref="F27:F28"/>
    <mergeCell ref="G27:G28"/>
    <mergeCell ref="H27:H28"/>
    <mergeCell ref="G18:G19"/>
    <mergeCell ref="H18:H19"/>
    <mergeCell ref="C20:C21"/>
    <mergeCell ref="D20:D21"/>
    <mergeCell ref="E20:E21"/>
    <mergeCell ref="F20:F21"/>
    <mergeCell ref="G20:G21"/>
    <mergeCell ref="H20:H21"/>
    <mergeCell ref="E18:E19"/>
    <mergeCell ref="F18:F19"/>
    <mergeCell ref="B10:B16"/>
    <mergeCell ref="A10:A16"/>
    <mergeCell ref="A17:A23"/>
    <mergeCell ref="B17:B23"/>
    <mergeCell ref="C18:C19"/>
    <mergeCell ref="D18:D19"/>
    <mergeCell ref="C22:C23"/>
    <mergeCell ref="D22:D23"/>
    <mergeCell ref="C15:C16"/>
    <mergeCell ref="D15:D16"/>
    <mergeCell ref="E15:E16"/>
    <mergeCell ref="F15:F16"/>
    <mergeCell ref="G15:G16"/>
    <mergeCell ref="H15:H16"/>
    <mergeCell ref="G11:G12"/>
    <mergeCell ref="H11:H12"/>
    <mergeCell ref="C13:C14"/>
    <mergeCell ref="D13:D14"/>
    <mergeCell ref="E13:E14"/>
    <mergeCell ref="F13:F14"/>
    <mergeCell ref="G13:G14"/>
    <mergeCell ref="H13:H14"/>
    <mergeCell ref="C11:C12"/>
    <mergeCell ref="D11:D12"/>
    <mergeCell ref="E11:E12"/>
    <mergeCell ref="F11:F12"/>
    <mergeCell ref="A1:H1"/>
    <mergeCell ref="E4:E5"/>
    <mergeCell ref="D4:D5"/>
    <mergeCell ref="F4:F5"/>
    <mergeCell ref="C4:C5"/>
    <mergeCell ref="G4:G5"/>
    <mergeCell ref="H4:H5"/>
    <mergeCell ref="B3:B9"/>
    <mergeCell ref="A3:A9"/>
    <mergeCell ref="G8:G9"/>
    <mergeCell ref="H8:H9"/>
    <mergeCell ref="F8:F9"/>
    <mergeCell ref="E8:E9"/>
    <mergeCell ref="D8:D9"/>
    <mergeCell ref="C8:C9"/>
    <mergeCell ref="H6:H7"/>
    <mergeCell ref="C6:C7"/>
    <mergeCell ref="D6:D7"/>
    <mergeCell ref="E6:E7"/>
    <mergeCell ref="F6:F7"/>
    <mergeCell ref="G6:G7"/>
  </mergeCells>
  <phoneticPr fontId="3" type="noConversion"/>
  <printOptions horizontalCentered="1" verticalCentered="1"/>
  <pageMargins left="0.59055118110236227" right="0.39370078740157483" top="0.39370078740157483" bottom="0.39370078740157483" header="0" footer="0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2</vt:i4>
      </vt:variant>
    </vt:vector>
  </HeadingPairs>
  <TitlesOfParts>
    <vt:vector size="11" baseType="lpstr">
      <vt:lpstr>SINAV TUTANAĞI</vt:lpstr>
      <vt:lpstr>VERİLER</vt:lpstr>
      <vt:lpstr>GÖREVLİLER İMZA CETVEL</vt:lpstr>
      <vt:lpstr>SINAV KAĞITLARI SARF TUTANAĞI</vt:lpstr>
      <vt:lpstr>SINAV ESASLARI</vt:lpstr>
      <vt:lpstr>SORU ZARFI</vt:lpstr>
      <vt:lpstr>CEVAP ZARFI</vt:lpstr>
      <vt:lpstr>SINAV GÖREVİ</vt:lpstr>
      <vt:lpstr>SINAV PROGRAMI</vt:lpstr>
      <vt:lpstr>'GÖREVLİLER İMZA CETVEL'!Yazdırma_Alanı</vt:lpstr>
      <vt:lpstr>'SORU ZARFI'!Yazdırma_Alanı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</dc:creator>
  <cp:lastModifiedBy>ahfad</cp:lastModifiedBy>
  <cp:lastPrinted>2017-02-01T11:59:58Z</cp:lastPrinted>
  <dcterms:created xsi:type="dcterms:W3CDTF">2009-02-12T21:46:30Z</dcterms:created>
  <dcterms:modified xsi:type="dcterms:W3CDTF">2017-09-12T08:40:19Z</dcterms:modified>
</cp:coreProperties>
</file>